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0" i="1"/>
  <c r="H18" i="1"/>
  <c r="H17" i="1"/>
  <c r="H16" i="1"/>
  <c r="H15" i="1"/>
  <c r="H14" i="1"/>
  <c r="D23" i="1"/>
  <c r="D20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<sst xmlns="http://schemas.openxmlformats.org/spreadsheetml/2006/main" count="61" uniqueCount="36">
  <si>
    <t>CONTPAQi</t>
  </si>
  <si>
    <t xml:space="preserve"> </t>
  </si>
  <si>
    <t>Nóminas®</t>
  </si>
  <si>
    <t>CONTRATOS</t>
  </si>
  <si>
    <t>Lista de Raya (forma tabular)</t>
  </si>
  <si>
    <t>Fecha: 12/Ago/2026</t>
  </si>
  <si>
    <t>Periodo 15 al 15 Quincenal del 01/08/2026 al 15/08/2026</t>
  </si>
  <si>
    <t>Hora: 10:41:54:340</t>
  </si>
  <si>
    <t>Reg Pat IMSS: 00000000000,H6710584382</t>
  </si>
  <si>
    <t xml:space="preserve">RFC: MTJ -850101-VA4 </t>
  </si>
  <si>
    <t>Código</t>
  </si>
  <si>
    <t>Empleado</t>
  </si>
  <si>
    <t>Honorarios asimilados a sueldos</t>
  </si>
  <si>
    <t>*Otras* *Percepciones*</t>
  </si>
  <si>
    <t>*TOTAL* *PERCEPCIONES*</t>
  </si>
  <si>
    <t>3% impuesto estatal</t>
  </si>
  <si>
    <t>I.S.R. Asimilados</t>
  </si>
  <si>
    <t>*Otras* *Deducciones*</t>
  </si>
  <si>
    <t>*TOTAL* *DEDUCCIONES*</t>
  </si>
  <si>
    <t>*NETO*</t>
  </si>
  <si>
    <t xml:space="preserve">    Reg. Pat. IMSS:  H6710584382</t>
  </si>
  <si>
    <t>Departamento 940 0940 DIRECCION DE CULTURA</t>
  </si>
  <si>
    <t>06235</t>
  </si>
  <si>
    <t>NERI VIDAURRE VICTOR MANUEL</t>
  </si>
  <si>
    <t>06879</t>
  </si>
  <si>
    <t>FRANCO JARERO MIGUEL</t>
  </si>
  <si>
    <t>07453</t>
  </si>
  <si>
    <t>VELEZ RAMOS ERICK GUADALUPE</t>
  </si>
  <si>
    <t>11435</t>
  </si>
  <si>
    <t>LUNA FRANCO YESICA ASTRID</t>
  </si>
  <si>
    <t>11581</t>
  </si>
  <si>
    <t>RAZON FLORES DENISSE ELIZABETH</t>
  </si>
  <si>
    <t>Total Depto</t>
  </si>
  <si>
    <t xml:space="preserve">  -----------------------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</si>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</sst>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H28" sqref="H28"/>
    </sheetView>
  </sheetViews>
  <sheetFormatPr baseColWidth="10" defaultRowHeight="11.25" x14ac:dyDescent="0.2"/>
  <cols>
    <col min="1" max="1" width="12.28515625" style="8" customWidth="1"/>
    <col min="2" max="2" width="30.7109375" style="4" customWidth="1"/>
    <col min="3" max="10" width="15.7109375" style="4" customWidth="1"/>
    <col min="11" max="16384" width="11.42578125" style="4"/>
  </cols>
  <sheetData>
    <row r="1" spans="1:10" ht="18" customHeight="1" x14ac:dyDescent="0.25">
      <c r="A1" s="1" t="s">
        <v>0</v>
      </c>
      <c r="B1" s="2" t="s">
        <v>1</v>
      </c>
      <c r="C1" s="3"/>
      <c r="D1" s="3"/>
      <c r="E1" s="3"/>
    </row>
    <row r="2" spans="1:10" ht="21" x14ac:dyDescent="0.2">
      <c r="A2" s="5" t="s">
        <v>2</v>
      </c>
      <c r="B2" s="6" t="s">
        <v>3</v>
      </c>
      <c r="C2" s="7"/>
      <c r="D2" s="7"/>
      <c r="E2" s="7"/>
    </row>
    <row r="3" spans="1:10" ht="15.75" x14ac:dyDescent="0.25">
      <c r="B3" s="9" t="s">
        <v>4</v>
      </c>
      <c r="C3" s="3"/>
      <c r="D3" s="3"/>
      <c r="E3" s="3"/>
      <c r="F3" s="10" t="s">
        <v>5</v>
      </c>
    </row>
    <row r="4" spans="1:10" ht="15" x14ac:dyDescent="0.25">
      <c r="B4" s="11" t="s">
        <v>6</v>
      </c>
      <c r="C4" s="3"/>
      <c r="D4" s="3"/>
      <c r="E4" s="3"/>
      <c r="F4" s="10" t="s">
        <v>7</v>
      </c>
    </row>
    <row r="5" spans="1:10" x14ac:dyDescent="0.2">
      <c r="B5" s="12" t="s">
        <v>8</v>
      </c>
    </row>
    <row r="6" spans="1:10" x14ac:dyDescent="0.2">
      <c r="B6" s="12" t="s">
        <v>9</v>
      </c>
    </row>
    <row r="8" spans="1:10" s="17" customFormat="1" ht="34.5" thickBot="1" x14ac:dyDescent="0.25">
      <c r="A8" s="13" t="s">
        <v>10</v>
      </c>
      <c r="B8" s="14" t="s">
        <v>11</v>
      </c>
      <c r="C8" s="14" t="s">
        <v>12</v>
      </c>
      <c r="D8" s="15" t="s">
        <v>13</v>
      </c>
      <c r="E8" s="15" t="s">
        <v>14</v>
      </c>
      <c r="F8" s="14" t="s">
        <v>15</v>
      </c>
      <c r="G8" s="14" t="s">
        <v>16</v>
      </c>
      <c r="H8" s="15" t="s">
        <v>17</v>
      </c>
      <c r="I8" s="15" t="s">
        <v>18</v>
      </c>
      <c r="J8" s="16" t="s">
        <v>19</v>
      </c>
    </row>
    <row r="9" spans="1:10" ht="12" thickTop="1" x14ac:dyDescent="0.2"/>
    <row r="11" spans="1:10" x14ac:dyDescent="0.2">
      <c r="A11" s="18" t="s">
        <v>20</v>
      </c>
    </row>
    <row r="13" spans="1:10" x14ac:dyDescent="0.2">
      <c r="A13" s="19" t="s">
        <v>21</v>
      </c>
    </row>
    <row r="14" spans="1:10" x14ac:dyDescent="0.2">
      <c r="A14" s="8" t="s">
        <v>22</v>
      </c>
      <c r="B14" s="4" t="s">
        <v>23</v>
      </c>
      <c r="C14" s="4">
        <v>6000</v>
      </c>
      <c r="D14" s="4">
        <f>E14-C14</f>
        <v>0</v>
      </c>
      <c r="E14" s="4">
        <v>6000</v>
      </c>
      <c r="F14" s="4">
        <v>180</v>
      </c>
      <c r="G14" s="4">
        <v>475.67</v>
      </c>
      <c r="H14" s="4">
        <f>I14-G14-F14</f>
        <v>-6.9999999999993179E-2</v>
      </c>
      <c r="I14" s="4">
        <v>655.6</v>
      </c>
      <c r="J14" s="4">
        <v>5344.4</v>
      </c>
    </row>
    <row r="15" spans="1:10" x14ac:dyDescent="0.2">
      <c r="A15" s="8" t="s">
        <v>24</v>
      </c>
      <c r="B15" s="4" t="s">
        <v>25</v>
      </c>
      <c r="C15" s="4">
        <v>4400</v>
      </c>
      <c r="D15" s="4">
        <f t="shared" ref="D15:D18" si="0">E15-C15</f>
        <v>0</v>
      </c>
      <c r="E15" s="4">
        <v>4400</v>
      </c>
      <c r="F15" s="4">
        <v>132</v>
      </c>
      <c r="G15" s="4">
        <v>301.58999999999997</v>
      </c>
      <c r="H15" s="4">
        <f t="shared" ref="H15:H18" si="1">I15-G15-F15</f>
        <v>1.0000000000047748E-2</v>
      </c>
      <c r="I15" s="4">
        <v>433.6</v>
      </c>
      <c r="J15" s="4">
        <v>3966.4</v>
      </c>
    </row>
    <row r="16" spans="1:10" x14ac:dyDescent="0.2">
      <c r="A16" s="8" t="s">
        <v>26</v>
      </c>
      <c r="B16" s="4" t="s">
        <v>27</v>
      </c>
      <c r="C16" s="4">
        <v>4800</v>
      </c>
      <c r="D16" s="4">
        <f t="shared" si="0"/>
        <v>0</v>
      </c>
      <c r="E16" s="4">
        <v>4800</v>
      </c>
      <c r="F16" s="4">
        <v>144</v>
      </c>
      <c r="G16" s="4">
        <v>345.11</v>
      </c>
      <c r="H16" s="4">
        <f t="shared" si="1"/>
        <v>8.9999999999974989E-2</v>
      </c>
      <c r="I16" s="4">
        <v>489.2</v>
      </c>
      <c r="J16" s="4">
        <v>4310.8</v>
      </c>
    </row>
    <row r="17" spans="1:10" x14ac:dyDescent="0.2">
      <c r="A17" s="8" t="s">
        <v>28</v>
      </c>
      <c r="B17" s="4" t="s">
        <v>29</v>
      </c>
      <c r="C17" s="4">
        <v>6800</v>
      </c>
      <c r="D17" s="4">
        <f t="shared" si="0"/>
        <v>0</v>
      </c>
      <c r="E17" s="4">
        <v>6800</v>
      </c>
      <c r="F17" s="4">
        <v>204</v>
      </c>
      <c r="G17" s="4">
        <v>592.6</v>
      </c>
      <c r="H17" s="4">
        <f t="shared" si="1"/>
        <v>0</v>
      </c>
      <c r="I17" s="4">
        <v>796.6</v>
      </c>
      <c r="J17" s="4">
        <v>6003.4</v>
      </c>
    </row>
    <row r="18" spans="1:10" x14ac:dyDescent="0.2">
      <c r="A18" s="8" t="s">
        <v>30</v>
      </c>
      <c r="B18" s="4" t="s">
        <v>31</v>
      </c>
      <c r="C18" s="4">
        <v>5600</v>
      </c>
      <c r="D18" s="4">
        <f t="shared" si="0"/>
        <v>0</v>
      </c>
      <c r="E18" s="4">
        <v>5600</v>
      </c>
      <c r="F18" s="4">
        <v>168</v>
      </c>
      <c r="G18" s="4">
        <v>432.15</v>
      </c>
      <c r="H18" s="4">
        <f t="shared" si="1"/>
        <v>5.0000000000068212E-2</v>
      </c>
      <c r="I18" s="4">
        <v>600.20000000000005</v>
      </c>
      <c r="J18" s="4">
        <v>4999.8</v>
      </c>
    </row>
    <row r="19" spans="1:10" s="10" customFormat="1" x14ac:dyDescent="0.2">
      <c r="A19" s="20" t="s">
        <v>32</v>
      </c>
      <c r="C19" s="10" t="s">
        <v>33</v>
      </c>
      <c r="D19" s="10" t="s">
        <v>33</v>
      </c>
      <c r="E19" s="10" t="s">
        <v>33</v>
      </c>
      <c r="F19" s="10" t="s">
        <v>33</v>
      </c>
      <c r="G19" s="10" t="s">
        <v>33</v>
      </c>
      <c r="H19" s="10" t="s">
        <v>33</v>
      </c>
      <c r="I19" s="10" t="s">
        <v>33</v>
      </c>
      <c r="J19" s="10" t="s">
        <v>33</v>
      </c>
    </row>
    <row r="20" spans="1:10" x14ac:dyDescent="0.2">
      <c r="C20" s="21">
        <v>27600</v>
      </c>
      <c r="D20" s="4">
        <f>E20-C20</f>
        <v>0</v>
      </c>
      <c r="E20" s="21">
        <v>27600</v>
      </c>
      <c r="F20" s="21">
        <v>828</v>
      </c>
      <c r="G20" s="21">
        <v>2147.12</v>
      </c>
      <c r="H20" s="4">
        <f>I20-G20-F20</f>
        <v>7.999999999992724E-2</v>
      </c>
      <c r="I20" s="21">
        <v>2975.2</v>
      </c>
      <c r="J20" s="21">
        <v>24624.799999999999</v>
      </c>
    </row>
    <row r="22" spans="1:10" s="10" customFormat="1" x14ac:dyDescent="0.2">
      <c r="A22" s="22"/>
      <c r="C22" s="10" t="s">
        <v>34</v>
      </c>
      <c r="D22" s="10" t="s">
        <v>34</v>
      </c>
      <c r="E22" s="10" t="s">
        <v>34</v>
      </c>
      <c r="F22" s="10" t="s">
        <v>34</v>
      </c>
      <c r="G22" s="10" t="s">
        <v>34</v>
      </c>
      <c r="H22" s="10" t="s">
        <v>34</v>
      </c>
      <c r="I22" s="10" t="s">
        <v>34</v>
      </c>
      <c r="J22" s="10" t="s">
        <v>34</v>
      </c>
    </row>
    <row r="23" spans="1:10" x14ac:dyDescent="0.2">
      <c r="A23" s="20" t="s">
        <v>35</v>
      </c>
      <c r="B23" s="4" t="s">
        <v>1</v>
      </c>
      <c r="C23" s="21">
        <v>27600</v>
      </c>
      <c r="D23" s="4">
        <f>E23-C23</f>
        <v>0</v>
      </c>
      <c r="E23" s="21">
        <v>27600</v>
      </c>
      <c r="F23" s="21">
        <v>828</v>
      </c>
      <c r="G23" s="21">
        <v>2147.12</v>
      </c>
      <c r="H23" s="4">
        <f>I23-G23-F23</f>
        <v>7.999999999992724E-2</v>
      </c>
      <c r="I23" s="21">
        <v>2975.2</v>
      </c>
      <c r="J23" s="21">
        <v>24624.799999999999</v>
      </c>
    </row>
    <row r="25" spans="1:10" x14ac:dyDescent="0.2"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</row>
    <row r="26" spans="1:10" x14ac:dyDescent="0.2">
      <c r="A26" s="8" t="s">
        <v>1</v>
      </c>
      <c r="B26" s="4" t="s">
        <v>1</v>
      </c>
      <c r="C26" s="21"/>
      <c r="D26" s="21"/>
      <c r="E26" s="21"/>
      <c r="F26" s="21"/>
      <c r="G26" s="21"/>
      <c r="H26" s="21"/>
      <c r="I26" s="21"/>
      <c r="J26" s="21"/>
    </row>
  </sheetData>
  <autoFilter ref="A8:J23"/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2026-08-27T18:50:58Z</dcterms:created>
  <dcterms:modified xsi:type="dcterms:W3CDTF">2026-08-27T18:52:30Z</dcterms:modified>
</cp:coreProperties>
</file>