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rvicios\Downloads\"/>
    </mc:Choice>
  </mc:AlternateContent>
  <bookViews>
    <workbookView xWindow="0" yWindow="0" windowWidth="20490" windowHeight="7155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Y29" i="3" l="1"/>
  <c r="Z29" i="3" s="1"/>
  <c r="Y27" i="3"/>
  <c r="Y20" i="3"/>
  <c r="Z20" i="3" s="1"/>
  <c r="Z27" i="3"/>
  <c r="Y23" i="3"/>
  <c r="Z23" i="3" s="1"/>
  <c r="Y25" i="3"/>
  <c r="Z25" i="3" s="1"/>
  <c r="Y22" i="3"/>
  <c r="Z22" i="3" s="1"/>
  <c r="Y18" i="3"/>
  <c r="Y16" i="3" l="1"/>
  <c r="Z16" i="3" s="1"/>
  <c r="Y19" i="3" l="1"/>
  <c r="Z19" i="3" s="1"/>
  <c r="Z18" i="3"/>
</calcChain>
</file>

<file path=xl/sharedStrings.xml><?xml version="1.0" encoding="utf-8"?>
<sst xmlns="http://schemas.openxmlformats.org/spreadsheetml/2006/main" count="290" uniqueCount="251">
  <si>
    <t>Matriz de Indicadores de Resultados 2026</t>
  </si>
  <si>
    <t xml:space="preserve"> Identificación</t>
  </si>
  <si>
    <t>Dirección General</t>
  </si>
  <si>
    <t>Dirección General de Servicios Públicos</t>
  </si>
  <si>
    <t>Alineación al Plan Municipal de Desarrollo y Gobernanza                                            2024-2027</t>
  </si>
  <si>
    <t>Objetivo  Agenda 2030</t>
  </si>
  <si>
    <t>Ejes PND</t>
  </si>
  <si>
    <t>Dirección Responsable</t>
  </si>
  <si>
    <t>Dirección de Mejoramiento Urbano</t>
  </si>
  <si>
    <t>Ejes PEDG</t>
  </si>
  <si>
    <t>Áreas  Responsable</t>
  </si>
  <si>
    <t>Eje PMDG</t>
  </si>
  <si>
    <t>PDM</t>
  </si>
  <si>
    <t>Objetivo específico</t>
  </si>
  <si>
    <t>Objetivo General</t>
  </si>
  <si>
    <t>Atender los servicios públicos, generadores de bienestar y poder aumentar los índices de calidad, atendiendo como prioridad las zonas que se encuentran en situación de pobreza.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</si>
  <si>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</si>
  <si>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</si>
  <si>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</si>
  <si>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</si>
  <si>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</si>
  <si>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</si>
  <si>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</si>
  <si>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</si>
  <si>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</si>
  <si>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</si>
  <si>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</si>
  <si>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</si>
  <si>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</si>
  <si>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Ene</t>
  </si>
  <si>
    <t>Feb</t>
  </si>
  <si>
    <t>Mar</t>
  </si>
  <si>
    <t>Abr</t>
  </si>
  <si>
    <t>May</t>
  </si>
  <si>
    <t>jun</t>
  </si>
  <si>
    <t>Jul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</si>
  <si>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</si>
  <si>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</si>
  <si>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</si>
  <si>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</si>
  <si>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</si>
  <si>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</si>
  <si>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Diagnósticos de las necesidades de los espacios públicos.</t>
  </si>
  <si>
    <t>Realizar diagnósticos de acuerdo a las necesidades del mejoramiento urbano del municipio.</t>
  </si>
  <si>
    <t>Gestión</t>
  </si>
  <si>
    <t>Eficiencia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</si>
  <si>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</si>
  <si>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</si>
  <si>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</si>
  <si>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</si>
  <si>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</si>
  <si>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</si>
  <si>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</si>
  <si>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</si>
  <si>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</si>
  <si>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</si>
  <si>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</si>
  <si>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</si>
  <si>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</si>
  <si>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</si>
  <si>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</si>
  <si>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</si>
  <si>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</si>
  <si>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</si>
  <si>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</si>
  <si>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</si>
  <si>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</si>
  <si>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</si>
  <si>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</si>
  <si>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</si>
  <si>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</si>
  <si>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</si>
  <si>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</si>
  <si>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</si>
  <si>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</si>
  <si>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</si>
  <si>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</si>
  <si>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</si>
  <si>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</si>
  <si>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</si>
  <si>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</si>
  <si>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</si>
  <si>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</si>
  <si>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</si>
  <si>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</si>
  <si>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</si>
  <si>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</si>
  <si>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</si>
  <si>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</si>
  <si>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</si>
  <si>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</si>
  <si>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</si>
  <si>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</si>
  <si>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</si>
  <si>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</si>
  <si>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</si>
  <si>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</si>
  <si>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</si>
  <si>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</si>
  <si>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</si>
  <si>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</si>
  <si>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</si>
  <si>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</si>
  <si>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</si>
  <si>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</si>
  <si>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</si>
  <si>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</si>
  <si>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</si>
  <si>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</si>
  <si>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</si>
  <si>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</si>
  <si>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</si>
  <si>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</si>
  <si>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</si>
  <si>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</si>
  <si>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</si>
  <si>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</si>
  <si>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</si>
  <si>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</si>
  <si>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</si>
  <si>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</si>
  <si>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</si>
  <si>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</si>
  <si>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</si>
  <si>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</si>
  <si>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</si>
  <si>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</si>
  <si>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</si>
  <si>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</si>
  <si>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</si>
  <si>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</si>
  <si>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</si>
  <si>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</si>
  <si>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</si>
  <si>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</si>
  <si>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</si>
  <si>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</si>
  <si>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</si>
  <si>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</si>
  <si>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</si>
  <si>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</si>
  <si>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</si>
  <si>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</si>
  <si>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</si>
  <si>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</si>
  <si>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</si>
  <si>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</si>
  <si>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</si>
  <si>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</si>
  <si>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</si>
  <si>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</si>
  <si>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</si>
  <si>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</si>
  <si>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</si>
  <si>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</si>
  <si>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</si>
  <si>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</si>
  <si>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</si>
  <si>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</si>
  <si>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</si>
  <si>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</si>
  <si>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</si>
  <si>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</si>
  <si>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</si>
  <si>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</si>
  <si>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</si>
  <si>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</si>
  <si>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</si>
  <si>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</si>
  <si>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</si>
  <si>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</si>
  <si>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</si>
  <si>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</si>
  <si>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</si>
  <si>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</si>
  <si>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</si>
  <si>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</si>
  <si>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</si>
  <si>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(Número de los espacios públicos que ya cuentan con diagnóstico/Número total de los espacios públicos) *100</t>
  </si>
  <si>
    <t>Ascendente</t>
  </si>
  <si>
    <t>Número</t>
  </si>
  <si>
    <t>Mensual</t>
  </si>
  <si>
    <t>Jefatura de Pintura, balizamiento y Rotulación.</t>
  </si>
  <si>
    <t>Mantener en optimas condiciones de pintura, balizamiento en vialidades, edificios administrativos y áreas de esparcimiento.</t>
  </si>
  <si>
    <t>Mantenimiento de pintura en edificios administrativos, balizamiento de vialidades, áreas de esparcimiento público.</t>
  </si>
  <si>
    <t>(Cantidad de metros de pintura aplicados/Cantidad de metros de pintura programados)*100.</t>
  </si>
  <si>
    <t>Gestión.</t>
  </si>
  <si>
    <t>Eficacia</t>
  </si>
  <si>
    <t>Metros</t>
  </si>
  <si>
    <t>Metros Lineales.</t>
  </si>
  <si>
    <t>Numero</t>
  </si>
  <si>
    <t>Mantener en optimas condiciones la señalización de vialidades de balizamiento.</t>
  </si>
  <si>
    <t>Mantenimiento de vialidades y señalización de calles y machuelo mediante el balizamiento.</t>
  </si>
  <si>
    <t>Porcentaje de metros lineales de balizamiento realizado.</t>
  </si>
  <si>
    <t>(Cantidad de metros lineales de balizamiento realizados/Cantidad de metros lineales de balizamiento programados)*100.</t>
  </si>
  <si>
    <t>(Cantidad de servicios de rótulos atendidos/Cantidad de rótulos programados)*100</t>
  </si>
  <si>
    <t>Aplicar la rotulación requerida.</t>
  </si>
  <si>
    <t>Sustitución de rótulos en el parque vehicular, edificios públicos y administrativos.</t>
  </si>
  <si>
    <t>Porcentaje de servicios de rótulos realizados.</t>
  </si>
  <si>
    <t>ODM 6. 6.1, ODM 7. 7.1, ODM 9. 9.1</t>
  </si>
  <si>
    <t>Bienestar; EGN 2.</t>
  </si>
  <si>
    <t>ODS 6, ODS 7.</t>
  </si>
  <si>
    <t>Eje 2: Servicios Públicos de Calidad.</t>
  </si>
  <si>
    <t>6.- Garantizar la disponibilidad de agua y su gestión sostenible y el saneamiento para todos; 7.- Garantizar el acceso a una energía asequible, segura sostenible y moderna.</t>
  </si>
  <si>
    <t>2.1.1, 2.1.2, 2.1.3, 2.1.4, 2.1.5, 2.1.6, 2.1.7; 2.2.1, 2.2.2, 2.2.3, 2.2.4, 2.2.5 y 2.2.6</t>
  </si>
  <si>
    <t>Porcentaje de los espacios públicos qué ya cuentan con el diagnóstico de las necesidades que presentan.</t>
  </si>
  <si>
    <t>Mejorar los espacios Públicos.</t>
  </si>
  <si>
    <t>Mantiene en condiciones optimas las vialidades.</t>
  </si>
  <si>
    <t>Sé atiende el parque vehicular y espacios públicos para mantenerlo en optimas condiciones.</t>
  </si>
  <si>
    <t>Se conoce las necesidades de los espacios públicos urbanos; para mantenerlos en optimas condiciones. (Cabe hacer mención qué en temporada de lluvias incrementan los servicios.)</t>
  </si>
  <si>
    <t>Desarrollo sustentable y acción al cambio climático, Desarrollo sostenible del territorio.</t>
  </si>
  <si>
    <t>Jefatura de Pintura, Balizamiento y Rotulación, Jefatura del Centro Histórico, Jefatura de Saneamiento Urbano, Jefatura de Mantenimiento a Plazas y Polígonos Especiales, Jefatura de Mantenimiento a Áreas Recreativas y Deportivas.</t>
  </si>
  <si>
    <t>2 / ET 2, 4.-  Sustentabilidad ambiental y urbana.</t>
  </si>
  <si>
    <t>Disminuir la percepción de la falta de atención, así como contar con un municipio pionero en la preservación del espacio público y el mejoramiento urbano y el buen aspecto de los espacios públicos.</t>
  </si>
  <si>
    <t xml:space="preserve">Actividad </t>
  </si>
  <si>
    <t>Línea base</t>
  </si>
  <si>
    <t>Ago.</t>
  </si>
  <si>
    <t>Sep.</t>
  </si>
  <si>
    <t>Porcentaje de metros realizados de pintura.</t>
  </si>
  <si>
    <t>Jefatura de Centro Histórico.</t>
  </si>
  <si>
    <t>No aplica</t>
  </si>
  <si>
    <t>Atención a los reportes por el municipio.</t>
  </si>
  <si>
    <t>Porcentaje de los servicios realizados.</t>
  </si>
  <si>
    <t>(Cantidad de servicios realizados)*100</t>
  </si>
  <si>
    <t>Porcentaje de los servicios de recolección realizados.</t>
  </si>
  <si>
    <t>(Cantidad de toneladas recolectadas)*100</t>
  </si>
  <si>
    <t>Metros cuadrados</t>
  </si>
  <si>
    <t>Tonelada</t>
  </si>
  <si>
    <t>Atención de los reportes solicitados de los servicios para mantener en optimas condiciones el centro histórico; como lavado de la plaza, herrería y jardinería.</t>
  </si>
  <si>
    <t>Jefatura de Saneamiento Urbano.</t>
  </si>
  <si>
    <t>Atender las peticiones y reportes ciudadanas solucionadas; para mantener el entorno urbano en condiciones favorables.</t>
  </si>
  <si>
    <t>Mantenimiento y recolección de desechos orgánicos e inorgánicos para mantener en optimas condiciones el polígono.</t>
  </si>
  <si>
    <t>Mantener en optimas condiciones en limpieza, recolección de desechos en el polígono del centro histórico para un mejor ambiente urbano.</t>
  </si>
  <si>
    <t>Atención de realizados por la ciudadanía. (Saneamiento del entorno urbano de elementos solidos y mejorar el ambiente.)</t>
  </si>
  <si>
    <t>Porcentaje de los realizados.</t>
  </si>
  <si>
    <t>Mantener en optimas condiciones los espacios públicos de mantenimiento en general.</t>
  </si>
  <si>
    <t>Atender todos los espacios públicos dándole mantenimiento, limpieza en general para la ciudadanía.</t>
  </si>
  <si>
    <t>Porcentaje de servicios realizados.</t>
  </si>
  <si>
    <t>(Número de espacios públicos realizados)</t>
  </si>
  <si>
    <t xml:space="preserve">Unidad </t>
  </si>
  <si>
    <t>Jefatura de Mantenimiento a Áreas Recreativas y Deportivas.</t>
  </si>
  <si>
    <t>(numero de espacios públicos realizados)</t>
  </si>
  <si>
    <t xml:space="preserve">Gestión </t>
  </si>
  <si>
    <t>Unidad</t>
  </si>
  <si>
    <t>Sé mejora las condiciones de los servicios públicos.</t>
  </si>
  <si>
    <t>Sé atiende las necesidades delos espacios públicos en mantenimiento de áreas recreativas. Ese.</t>
  </si>
  <si>
    <t xml:space="preserve">Sé mantiene el centro histórico en optimas condiciones e imagen. </t>
  </si>
  <si>
    <t>Generar un ambiente mas agradable en la recolección de desechos orgánicos e inorgánicos en el centro histórico.</t>
  </si>
  <si>
    <t>Jefatura de Mantenimiento a Plazas y Polígonos Especiales.</t>
  </si>
  <si>
    <t>Atender los espacios públicos de esparcimiento, da mantenimiento en general para su buena imagen.</t>
  </si>
  <si>
    <t>Atención a la ciudadanía manteniendo en optimas condiciones los espacios públicos con mantenimiento correctivo y preventivo.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</si>
</sst>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0.0"/>
  </numFmts>
  <fonts count="2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rgb="FFDBDADA"/>
      </patternFill>
    </fill>
    <fill>
      <patternFill patternType="solid">
        <fgColor theme="0"/>
        <bgColor rgb="FFDBDADA"/>
      </patternFill>
    </fill>
    <fill>
      <patternFill patternType="solid">
        <fgColor theme="4" tint="0.79998168889431442"/>
        <bgColor rgb="FFDBDADA"/>
      </patternFill>
    </fill>
  </fills>
  <borders count="7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rgb="FF6E292E"/>
      </left>
      <right style="medium">
        <color rgb="FF6E292E"/>
      </right>
      <top/>
      <bottom/>
      <diagonal/>
    </border>
    <border>
      <left/>
      <right style="medium">
        <color rgb="FF6E292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49" fontId="5" fillId="3" borderId="41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5" fontId="1" fillId="6" borderId="16" xfId="0" applyNumberFormat="1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2" xfId="0" applyFont="1" applyBorder="1"/>
    <xf numFmtId="0" fontId="0" fillId="0" borderId="43" xfId="0" applyBorder="1"/>
    <xf numFmtId="0" fontId="14" fillId="0" borderId="44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5" fillId="0" borderId="44" xfId="0" applyFont="1" applyBorder="1"/>
    <xf numFmtId="0" fontId="13" fillId="0" borderId="44" xfId="0" applyFont="1" applyBorder="1"/>
    <xf numFmtId="0" fontId="13" fillId="0" borderId="44" xfId="0" applyFont="1" applyBorder="1" applyAlignment="1">
      <alignment horizontal="center" vertical="center"/>
    </xf>
    <xf numFmtId="0" fontId="13" fillId="0" borderId="44" xfId="0" applyFont="1" applyBorder="1" applyAlignment="1">
      <alignment vertical="center" wrapText="1"/>
    </xf>
    <xf numFmtId="0" fontId="17" fillId="0" borderId="4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8" fillId="6" borderId="49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10" borderId="52" xfId="0" applyFont="1" applyFill="1" applyBorder="1" applyAlignment="1">
      <alignment horizontal="center" vertical="center" wrapText="1"/>
    </xf>
    <xf numFmtId="0" fontId="1" fillId="11" borderId="53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165" fontId="1" fillId="6" borderId="21" xfId="0" applyNumberFormat="1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18" xfId="0" applyNumberFormat="1" applyFont="1" applyFill="1" applyBorder="1" applyAlignment="1">
      <alignment horizontal="center" vertical="center" wrapText="1"/>
    </xf>
    <xf numFmtId="3" fontId="1" fillId="6" borderId="21" xfId="0" applyNumberFormat="1" applyFont="1" applyFill="1" applyBorder="1" applyAlignment="1">
      <alignment horizontal="center" vertical="center" wrapText="1"/>
    </xf>
    <xf numFmtId="3" fontId="1" fillId="6" borderId="16" xfId="0" applyNumberFormat="1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0" fillId="0" borderId="4" xfId="0" applyBorder="1"/>
    <xf numFmtId="0" fontId="1" fillId="0" borderId="43" xfId="0" applyFont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" fillId="6" borderId="56" xfId="0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6" borderId="68" xfId="0" applyFont="1" applyFill="1" applyBorder="1" applyAlignment="1">
      <alignment horizontal="center" vertical="center" wrapText="1"/>
    </xf>
    <xf numFmtId="3" fontId="1" fillId="6" borderId="18" xfId="0" applyNumberFormat="1" applyFont="1" applyFill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0" fillId="0" borderId="72" xfId="0" applyBorder="1"/>
    <xf numFmtId="0" fontId="1" fillId="0" borderId="73" xfId="0" applyFont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center" vertical="center" wrapText="1"/>
    </xf>
    <xf numFmtId="0" fontId="20" fillId="12" borderId="69" xfId="0" applyFont="1" applyFill="1" applyBorder="1" applyAlignment="1">
      <alignment horizontal="center" vertical="center" wrapText="1"/>
    </xf>
    <xf numFmtId="0" fontId="1" fillId="12" borderId="70" xfId="0" applyFont="1" applyFill="1" applyBorder="1" applyAlignment="1">
      <alignment horizontal="center" vertical="center" wrapText="1"/>
    </xf>
    <xf numFmtId="0" fontId="1" fillId="12" borderId="71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20" fillId="12" borderId="64" xfId="0" applyFont="1" applyFill="1" applyBorder="1" applyAlignment="1">
      <alignment horizontal="center" vertical="center" wrapText="1"/>
    </xf>
    <xf numFmtId="0" fontId="1" fillId="12" borderId="60" xfId="0" applyFont="1" applyFill="1" applyBorder="1" applyAlignment="1">
      <alignment horizontal="center" vertical="center" wrapText="1"/>
    </xf>
    <xf numFmtId="0" fontId="1" fillId="12" borderId="61" xfId="0" applyFont="1" applyFill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 wrapText="1"/>
    </xf>
    <xf numFmtId="0" fontId="3" fillId="7" borderId="56" xfId="0" applyFont="1" applyFill="1" applyBorder="1" applyAlignment="1"/>
    <xf numFmtId="0" fontId="1" fillId="2" borderId="2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6" fillId="8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/>
    <xf numFmtId="0" fontId="3" fillId="7" borderId="20" xfId="0" applyFont="1" applyFill="1" applyBorder="1" applyAlignment="1"/>
    <xf numFmtId="0" fontId="3" fillId="7" borderId="22" xfId="0" applyFont="1" applyFill="1" applyBorder="1" applyAlignment="1"/>
    <xf numFmtId="0" fontId="3" fillId="7" borderId="11" xfId="0" applyFont="1" applyFill="1" applyBorder="1" applyAlignment="1"/>
    <xf numFmtId="49" fontId="11" fillId="3" borderId="13" xfId="0" applyNumberFormat="1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/>
    <xf numFmtId="0" fontId="1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/>
    <xf numFmtId="0" fontId="4" fillId="3" borderId="5" xfId="0" applyFont="1" applyFill="1" applyBorder="1" applyAlignment="1">
      <alignment horizontal="center" vertical="center" textRotation="90" wrapText="1"/>
    </xf>
    <xf numFmtId="0" fontId="3" fillId="4" borderId="37" xfId="0" applyFont="1" applyFill="1" applyBorder="1" applyAlignment="1"/>
    <xf numFmtId="0" fontId="3" fillId="4" borderId="39" xfId="0" applyFont="1" applyFill="1" applyBorder="1" applyAlignment="1"/>
    <xf numFmtId="0" fontId="5" fillId="3" borderId="6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/>
    </xf>
    <xf numFmtId="0" fontId="7" fillId="3" borderId="41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/>
    <xf numFmtId="0" fontId="3" fillId="7" borderId="38" xfId="0" applyFont="1" applyFill="1" applyBorder="1" applyAlignment="1"/>
    <xf numFmtId="0" fontId="1" fillId="6" borderId="15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/>
    <xf numFmtId="0" fontId="1" fillId="6" borderId="13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/>
    <xf numFmtId="0" fontId="5" fillId="3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/>
    <xf numFmtId="0" fontId="21" fillId="12" borderId="59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wrapText="1"/>
    </xf>
    <xf numFmtId="0" fontId="0" fillId="0" borderId="48" xfId="0" applyBorder="1" applyAlignment="1"/>
    <xf numFmtId="0" fontId="19" fillId="0" borderId="48" xfId="0" applyFont="1" applyBorder="1" applyAlignment="1"/>
    <xf numFmtId="0" fontId="19" fillId="0" borderId="40" xfId="0" applyFont="1" applyBorder="1" applyAlignment="1"/>
    <xf numFmtId="0" fontId="6" fillId="8" borderId="17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/>
    <xf numFmtId="0" fontId="3" fillId="7" borderId="14" xfId="0" applyFont="1" applyFill="1" applyBorder="1" applyAlignment="1"/>
    <xf numFmtId="164" fontId="6" fillId="8" borderId="24" xfId="0" applyNumberFormat="1" applyFont="1" applyFill="1" applyBorder="1" applyAlignment="1">
      <alignment horizontal="center" vertical="center" wrapText="1"/>
    </xf>
    <xf numFmtId="0" fontId="3" fillId="7" borderId="25" xfId="0" applyFont="1" applyFill="1" applyBorder="1" applyAlignment="1"/>
    <xf numFmtId="0" fontId="3" fillId="7" borderId="26" xfId="0" applyFont="1" applyFill="1" applyBorder="1" applyAlignment="1"/>
    <xf numFmtId="49" fontId="11" fillId="3" borderId="28" xfId="0" applyNumberFormat="1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/>
    </xf>
    <xf numFmtId="0" fontId="9" fillId="5" borderId="29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4" fontId="1" fillId="6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5C1"/>
      <color rgb="FFCBC8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26</xdr:col>
      <xdr:colOff>1352413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A5C1"/>
    <outlinePr summaryBelow="0" summaryRight="0"/>
    <pageSetUpPr fitToPage="1"/>
  </sheetPr>
  <dimension ref="A1:AE991"/>
  <sheetViews>
    <sheetView tabSelected="1" topLeftCell="E6" zoomScale="77" zoomScaleNormal="77" workbookViewId="0">
      <selection activeCell="U19" sqref="U19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4.140625" customWidth="1"/>
    <col min="10" max="10" width="12.85546875" customWidth="1"/>
    <col min="11" max="11" width="13.7109375" customWidth="1"/>
    <col min="12" max="12" width="11.42578125" customWidth="1"/>
    <col min="13" max="13" width="9.140625" customWidth="1"/>
    <col min="14" max="18" width="6.85546875" customWidth="1"/>
    <col min="19" max="19" width="10" customWidth="1"/>
    <col min="20" max="20" width="10.5703125" customWidth="1"/>
    <col min="21" max="24" width="6.85546875" customWidth="1"/>
    <col min="25" max="25" width="11.7109375" customWidth="1"/>
    <col min="26" max="26" width="16" customWidth="1"/>
    <col min="27" max="27" width="26.4257812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2"/>
    </row>
    <row r="3" spans="1:30" ht="71.25" customHeight="1">
      <c r="A3" s="1"/>
      <c r="B3" s="6"/>
      <c r="C3" s="3"/>
      <c r="D3" s="91" t="s">
        <v>0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94"/>
      <c r="AC3" s="7"/>
    </row>
    <row r="4" spans="1:30" ht="15.75" thickBot="1">
      <c r="A4" s="1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</row>
    <row r="5" spans="1:30" ht="15" customHeight="1" thickBot="1">
      <c r="A5" s="1"/>
      <c r="B5" s="6"/>
      <c r="C5" s="95" t="s">
        <v>1</v>
      </c>
      <c r="D5" s="98" t="s">
        <v>2</v>
      </c>
      <c r="E5" s="124" t="s">
        <v>3</v>
      </c>
      <c r="F5" s="125"/>
      <c r="G5" s="125"/>
      <c r="H5" s="125"/>
      <c r="I5" s="125"/>
      <c r="J5" s="126"/>
      <c r="K5" s="100" t="s">
        <v>4</v>
      </c>
      <c r="L5" s="109" t="s">
        <v>5</v>
      </c>
      <c r="M5" s="110"/>
      <c r="N5" s="103" t="s">
        <v>203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7"/>
    </row>
    <row r="6" spans="1:30" ht="15" customHeight="1" thickBot="1">
      <c r="A6" s="1"/>
      <c r="B6" s="6"/>
      <c r="C6" s="96"/>
      <c r="D6" s="99"/>
      <c r="E6" s="127"/>
      <c r="F6" s="127"/>
      <c r="G6" s="127"/>
      <c r="H6" s="127"/>
      <c r="I6" s="127"/>
      <c r="J6" s="127"/>
      <c r="K6" s="101"/>
      <c r="L6" s="89" t="s">
        <v>6</v>
      </c>
      <c r="M6" s="90"/>
      <c r="N6" s="103" t="s">
        <v>200</v>
      </c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5"/>
      <c r="AC6" s="7"/>
    </row>
    <row r="7" spans="1:30" ht="21.95" customHeight="1">
      <c r="A7" s="1"/>
      <c r="B7" s="6"/>
      <c r="C7" s="96"/>
      <c r="D7" s="9" t="s">
        <v>7</v>
      </c>
      <c r="E7" s="128" t="s">
        <v>8</v>
      </c>
      <c r="F7" s="129"/>
      <c r="G7" s="129"/>
      <c r="H7" s="129"/>
      <c r="I7" s="129"/>
      <c r="J7" s="130"/>
      <c r="K7" s="101"/>
      <c r="L7" s="89" t="s">
        <v>9</v>
      </c>
      <c r="M7" s="90"/>
      <c r="N7" s="116" t="s">
        <v>210</v>
      </c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17"/>
      <c r="AC7" s="7"/>
    </row>
    <row r="8" spans="1:30" ht="14.25" customHeight="1">
      <c r="A8" s="1"/>
      <c r="B8" s="6"/>
      <c r="C8" s="96"/>
      <c r="D8" s="111" t="s">
        <v>10</v>
      </c>
      <c r="E8" s="84" t="s">
        <v>211</v>
      </c>
      <c r="F8" s="85"/>
      <c r="G8" s="85"/>
      <c r="H8" s="85"/>
      <c r="I8" s="85"/>
      <c r="J8" s="86"/>
      <c r="K8" s="101"/>
      <c r="L8" s="89" t="s">
        <v>11</v>
      </c>
      <c r="M8" s="90"/>
      <c r="N8" s="116" t="s">
        <v>212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/>
      <c r="AC8" s="7"/>
    </row>
    <row r="9" spans="1:30" ht="14.25" customHeight="1">
      <c r="A9" s="1"/>
      <c r="B9" s="6"/>
      <c r="C9" s="96"/>
      <c r="D9" s="112"/>
      <c r="E9" s="113"/>
      <c r="F9" s="114"/>
      <c r="G9" s="114"/>
      <c r="H9" s="114"/>
      <c r="I9" s="114"/>
      <c r="J9" s="115"/>
      <c r="K9" s="101"/>
      <c r="L9" s="38" t="s">
        <v>12</v>
      </c>
      <c r="M9" s="39"/>
      <c r="N9" s="116" t="s">
        <v>199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17"/>
      <c r="AC9" s="7"/>
    </row>
    <row r="10" spans="1:30">
      <c r="A10" s="1"/>
      <c r="B10" s="6"/>
      <c r="C10" s="96"/>
      <c r="D10" s="83"/>
      <c r="E10" s="87"/>
      <c r="F10" s="87"/>
      <c r="G10" s="87"/>
      <c r="H10" s="87"/>
      <c r="I10" s="87"/>
      <c r="J10" s="88"/>
      <c r="K10" s="101"/>
      <c r="L10" s="89" t="s">
        <v>13</v>
      </c>
      <c r="M10" s="90"/>
      <c r="N10" s="106" t="s">
        <v>201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7"/>
    </row>
    <row r="11" spans="1:30">
      <c r="A11" s="1"/>
      <c r="B11" s="6"/>
      <c r="C11" s="96"/>
      <c r="D11" s="82" t="s">
        <v>14</v>
      </c>
      <c r="E11" s="84" t="s">
        <v>15</v>
      </c>
      <c r="F11" s="85"/>
      <c r="G11" s="85"/>
      <c r="H11" s="85"/>
      <c r="I11" s="85"/>
      <c r="J11" s="86"/>
      <c r="K11" s="101"/>
      <c r="L11" s="89" t="s">
        <v>16</v>
      </c>
      <c r="M11" s="90"/>
      <c r="N11" s="106" t="s">
        <v>202</v>
      </c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8"/>
      <c r="AC11" s="7"/>
    </row>
    <row r="12" spans="1:30" ht="15.95" customHeight="1">
      <c r="A12" s="1"/>
      <c r="B12" s="6"/>
      <c r="C12" s="96"/>
      <c r="D12" s="83"/>
      <c r="E12" s="87"/>
      <c r="F12" s="87"/>
      <c r="G12" s="87"/>
      <c r="H12" s="87"/>
      <c r="I12" s="87"/>
      <c r="J12" s="88"/>
      <c r="K12" s="101"/>
      <c r="L12" s="89" t="s">
        <v>17</v>
      </c>
      <c r="M12" s="90"/>
      <c r="N12" s="106" t="s">
        <v>213</v>
      </c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8"/>
      <c r="AC12" s="7"/>
    </row>
    <row r="13" spans="1:30" ht="18.75" customHeight="1" thickBot="1">
      <c r="A13" s="1"/>
      <c r="B13" s="6"/>
      <c r="C13" s="97"/>
      <c r="D13" s="10" t="s">
        <v>18</v>
      </c>
      <c r="E13" s="131" t="s">
        <v>220</v>
      </c>
      <c r="F13" s="132"/>
      <c r="G13" s="132"/>
      <c r="H13" s="132"/>
      <c r="I13" s="132"/>
      <c r="J13" s="133"/>
      <c r="K13" s="102"/>
      <c r="L13" s="134" t="s">
        <v>19</v>
      </c>
      <c r="M13" s="135"/>
      <c r="N13" s="106" t="s">
        <v>204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8"/>
      <c r="AC13" s="7"/>
    </row>
    <row r="14" spans="1:30" ht="30.95" customHeight="1" thickBot="1">
      <c r="A14" s="1"/>
      <c r="B14" s="6"/>
      <c r="C14" s="136" t="s">
        <v>20</v>
      </c>
      <c r="D14" s="92"/>
      <c r="E14" s="81"/>
      <c r="F14" s="81"/>
      <c r="G14" s="81"/>
      <c r="H14" s="81"/>
      <c r="I14" s="81"/>
      <c r="J14" s="8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8"/>
      <c r="AD14" s="27"/>
    </row>
    <row r="15" spans="1:30" ht="45.75" thickBot="1">
      <c r="A15" s="1"/>
      <c r="B15" s="6"/>
      <c r="C15" s="11" t="s">
        <v>21</v>
      </c>
      <c r="D15" s="12" t="s">
        <v>214</v>
      </c>
      <c r="E15" s="12" t="s">
        <v>22</v>
      </c>
      <c r="F15" s="12" t="s">
        <v>23</v>
      </c>
      <c r="G15" s="12" t="s">
        <v>24</v>
      </c>
      <c r="H15" s="12" t="s">
        <v>25</v>
      </c>
      <c r="I15" s="12" t="s">
        <v>26</v>
      </c>
      <c r="J15" s="12" t="s">
        <v>27</v>
      </c>
      <c r="K15" s="13" t="s">
        <v>28</v>
      </c>
      <c r="L15" s="13" t="s">
        <v>215</v>
      </c>
      <c r="M15" s="13" t="s">
        <v>29</v>
      </c>
      <c r="N15" s="13" t="s">
        <v>30</v>
      </c>
      <c r="O15" s="13" t="s">
        <v>31</v>
      </c>
      <c r="P15" s="13" t="s">
        <v>32</v>
      </c>
      <c r="Q15" s="13" t="s">
        <v>33</v>
      </c>
      <c r="R15" s="14" t="s">
        <v>34</v>
      </c>
      <c r="S15" s="14" t="s">
        <v>35</v>
      </c>
      <c r="T15" s="14" t="s">
        <v>216</v>
      </c>
      <c r="U15" s="15" t="s">
        <v>217</v>
      </c>
      <c r="V15" s="15" t="s">
        <v>36</v>
      </c>
      <c r="W15" s="15" t="s">
        <v>37</v>
      </c>
      <c r="X15" s="15" t="s">
        <v>38</v>
      </c>
      <c r="Y15" s="15" t="s">
        <v>39</v>
      </c>
      <c r="Z15" s="37" t="s">
        <v>40</v>
      </c>
      <c r="AA15" s="121" t="s">
        <v>41</v>
      </c>
      <c r="AB15" s="122"/>
      <c r="AC15" s="5"/>
    </row>
    <row r="16" spans="1:30" ht="111.75" customHeight="1">
      <c r="A16" s="1"/>
      <c r="B16" s="6"/>
      <c r="C16" s="51" t="s">
        <v>42</v>
      </c>
      <c r="D16" s="41" t="s">
        <v>43</v>
      </c>
      <c r="E16" s="43" t="s">
        <v>205</v>
      </c>
      <c r="F16" s="43" t="s">
        <v>178</v>
      </c>
      <c r="G16" s="43" t="s">
        <v>44</v>
      </c>
      <c r="H16" s="43" t="s">
        <v>45</v>
      </c>
      <c r="I16" s="43" t="s">
        <v>179</v>
      </c>
      <c r="J16" s="43" t="s">
        <v>180</v>
      </c>
      <c r="K16" s="17" t="s">
        <v>181</v>
      </c>
      <c r="L16" s="61">
        <v>1800</v>
      </c>
      <c r="M16" s="45">
        <v>104</v>
      </c>
      <c r="N16" s="45">
        <v>117</v>
      </c>
      <c r="O16" s="45">
        <v>167</v>
      </c>
      <c r="P16" s="45">
        <v>111</v>
      </c>
      <c r="Q16" s="45">
        <v>156</v>
      </c>
      <c r="R16" s="45">
        <v>173</v>
      </c>
      <c r="S16" s="45">
        <v>320</v>
      </c>
      <c r="T16" s="20">
        <v>247</v>
      </c>
      <c r="U16" s="20"/>
      <c r="V16" s="20"/>
      <c r="W16" s="20"/>
      <c r="X16" s="20"/>
      <c r="Y16" s="20">
        <f>SUM(M16:X16)</f>
        <v>1395</v>
      </c>
      <c r="Z16" s="52">
        <f>(Y16/L16)*100</f>
        <v>77.5</v>
      </c>
      <c r="AA16" s="74" t="s">
        <v>209</v>
      </c>
      <c r="AB16" s="118"/>
      <c r="AC16" s="7"/>
    </row>
    <row r="17" spans="1:31" ht="30" customHeight="1">
      <c r="A17" s="47"/>
      <c r="B17" s="46"/>
      <c r="C17" s="123" t="s">
        <v>182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8"/>
      <c r="AC17" s="7"/>
    </row>
    <row r="18" spans="1:31" ht="120.75" customHeight="1">
      <c r="A18" s="1"/>
      <c r="B18" s="6"/>
      <c r="C18" s="42" t="s">
        <v>183</v>
      </c>
      <c r="D18" s="42" t="s">
        <v>184</v>
      </c>
      <c r="E18" s="44" t="s">
        <v>218</v>
      </c>
      <c r="F18" s="42" t="s">
        <v>185</v>
      </c>
      <c r="G18" s="44" t="s">
        <v>186</v>
      </c>
      <c r="H18" s="44" t="s">
        <v>45</v>
      </c>
      <c r="I18" s="44" t="s">
        <v>179</v>
      </c>
      <c r="J18" s="44" t="s">
        <v>188</v>
      </c>
      <c r="K18" s="49" t="s">
        <v>181</v>
      </c>
      <c r="L18" s="53">
        <v>10000</v>
      </c>
      <c r="M18" s="42">
        <v>171</v>
      </c>
      <c r="N18" s="42">
        <v>902.5</v>
      </c>
      <c r="O18" s="42">
        <v>145</v>
      </c>
      <c r="P18" s="42">
        <v>675</v>
      </c>
      <c r="Q18" s="42">
        <v>277.5</v>
      </c>
      <c r="R18" s="42">
        <v>247</v>
      </c>
      <c r="S18" s="42">
        <v>962.75</v>
      </c>
      <c r="T18" s="139">
        <v>1614.25</v>
      </c>
      <c r="U18" s="42"/>
      <c r="V18" s="42"/>
      <c r="W18" s="42"/>
      <c r="X18" s="42"/>
      <c r="Y18" s="42">
        <f>SUM(M18:X18)</f>
        <v>4995</v>
      </c>
      <c r="Z18" s="50">
        <f>(Y18/L18)*100</f>
        <v>49.95</v>
      </c>
      <c r="AA18" s="79" t="s">
        <v>206</v>
      </c>
      <c r="AB18" s="80"/>
      <c r="AC18" s="7"/>
    </row>
    <row r="19" spans="1:31" ht="110.25" customHeight="1">
      <c r="A19" s="1"/>
      <c r="B19" s="6"/>
      <c r="C19" s="16" t="s">
        <v>191</v>
      </c>
      <c r="D19" s="16" t="s">
        <v>192</v>
      </c>
      <c r="E19" s="16" t="s">
        <v>193</v>
      </c>
      <c r="F19" s="16" t="s">
        <v>194</v>
      </c>
      <c r="G19" s="44" t="s">
        <v>186</v>
      </c>
      <c r="H19" s="16" t="s">
        <v>187</v>
      </c>
      <c r="I19" s="16" t="s">
        <v>179</v>
      </c>
      <c r="J19" s="16" t="s">
        <v>189</v>
      </c>
      <c r="K19" s="17" t="s">
        <v>181</v>
      </c>
      <c r="L19" s="54">
        <v>20000</v>
      </c>
      <c r="M19" s="54">
        <v>3308</v>
      </c>
      <c r="N19" s="18">
        <v>402</v>
      </c>
      <c r="O19" s="54">
        <v>2178</v>
      </c>
      <c r="P19" s="54">
        <v>1923</v>
      </c>
      <c r="Q19" s="18">
        <v>553</v>
      </c>
      <c r="R19" s="18">
        <v>376</v>
      </c>
      <c r="S19" s="54">
        <v>2049</v>
      </c>
      <c r="T19" s="18">
        <v>104.5</v>
      </c>
      <c r="U19" s="18"/>
      <c r="V19" s="18"/>
      <c r="W19" s="18"/>
      <c r="X19" s="18"/>
      <c r="Y19" s="18">
        <f>SUM(M19:X19)</f>
        <v>10893.5</v>
      </c>
      <c r="Z19" s="19">
        <f>(Y19/L19)*100</f>
        <v>54.467500000000001</v>
      </c>
      <c r="AA19" s="119" t="s">
        <v>207</v>
      </c>
      <c r="AB19" s="120"/>
      <c r="AC19" s="7"/>
    </row>
    <row r="20" spans="1:31" ht="94.5" customHeight="1">
      <c r="A20" s="1"/>
      <c r="B20" s="6"/>
      <c r="C20" s="43" t="s">
        <v>196</v>
      </c>
      <c r="D20" s="43" t="s">
        <v>197</v>
      </c>
      <c r="E20" s="43" t="s">
        <v>198</v>
      </c>
      <c r="F20" s="43" t="s">
        <v>195</v>
      </c>
      <c r="G20" s="55" t="s">
        <v>186</v>
      </c>
      <c r="H20" s="43" t="s">
        <v>187</v>
      </c>
      <c r="I20" s="43" t="s">
        <v>179</v>
      </c>
      <c r="J20" s="43" t="s">
        <v>190</v>
      </c>
      <c r="K20" s="17" t="s">
        <v>181</v>
      </c>
      <c r="L20" s="20">
        <v>100</v>
      </c>
      <c r="M20" s="20">
        <v>8</v>
      </c>
      <c r="N20" s="20">
        <v>10</v>
      </c>
      <c r="O20" s="20">
        <v>10</v>
      </c>
      <c r="P20" s="20">
        <v>5</v>
      </c>
      <c r="Q20" s="20">
        <v>10</v>
      </c>
      <c r="R20" s="20">
        <v>5</v>
      </c>
      <c r="S20" s="20">
        <v>5</v>
      </c>
      <c r="T20" s="20">
        <v>20</v>
      </c>
      <c r="U20" s="20"/>
      <c r="V20" s="20"/>
      <c r="W20" s="20"/>
      <c r="X20" s="20"/>
      <c r="Y20" s="20">
        <f>SUM(M20:X20)</f>
        <v>73</v>
      </c>
      <c r="Z20" s="52">
        <f>(Y20/L20)*100</f>
        <v>73</v>
      </c>
      <c r="AA20" s="74" t="s">
        <v>208</v>
      </c>
      <c r="AB20" s="118"/>
      <c r="AC20" s="7"/>
    </row>
    <row r="21" spans="1:31" ht="29.25" customHeight="1">
      <c r="A21" s="48"/>
      <c r="B21" s="4"/>
      <c r="C21" s="76" t="s">
        <v>219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8"/>
      <c r="AC21" s="7"/>
    </row>
    <row r="22" spans="1:31" ht="129" customHeight="1">
      <c r="A22" s="56"/>
      <c r="B22" s="58"/>
      <c r="C22" s="59" t="s">
        <v>221</v>
      </c>
      <c r="D22" s="44" t="s">
        <v>228</v>
      </c>
      <c r="E22" s="44" t="s">
        <v>222</v>
      </c>
      <c r="F22" s="44" t="s">
        <v>223</v>
      </c>
      <c r="G22" s="44" t="s">
        <v>44</v>
      </c>
      <c r="H22" s="44" t="s">
        <v>187</v>
      </c>
      <c r="I22" s="44" t="s">
        <v>179</v>
      </c>
      <c r="J22" s="44" t="s">
        <v>226</v>
      </c>
      <c r="K22" s="60" t="s">
        <v>181</v>
      </c>
      <c r="L22" s="53">
        <v>10000</v>
      </c>
      <c r="M22" s="42">
        <v>150</v>
      </c>
      <c r="N22" s="42">
        <v>158</v>
      </c>
      <c r="O22" s="42">
        <v>148</v>
      </c>
      <c r="P22" s="42">
        <v>161</v>
      </c>
      <c r="Q22" s="42">
        <v>171</v>
      </c>
      <c r="R22" s="42">
        <v>174</v>
      </c>
      <c r="S22" s="42">
        <v>20</v>
      </c>
      <c r="T22" s="42">
        <v>40</v>
      </c>
      <c r="U22" s="42"/>
      <c r="V22" s="42"/>
      <c r="W22" s="42"/>
      <c r="X22" s="42"/>
      <c r="Y22" s="20">
        <f>SUM(M22:X22)</f>
        <v>1022</v>
      </c>
      <c r="Z22" s="52">
        <f>(Y22/L22)*100</f>
        <v>10.220000000000001</v>
      </c>
      <c r="AA22" s="79" t="s">
        <v>246</v>
      </c>
      <c r="AB22" s="80"/>
      <c r="AC22" s="56"/>
      <c r="AD22" s="57"/>
      <c r="AE22" s="57"/>
    </row>
    <row r="23" spans="1:31" ht="131.25" customHeight="1">
      <c r="A23" s="56"/>
      <c r="B23" s="58"/>
      <c r="C23" s="64" t="s">
        <v>231</v>
      </c>
      <c r="D23" s="43" t="s">
        <v>232</v>
      </c>
      <c r="E23" s="43" t="s">
        <v>224</v>
      </c>
      <c r="F23" s="43" t="s">
        <v>225</v>
      </c>
      <c r="G23" s="43" t="s">
        <v>44</v>
      </c>
      <c r="H23" s="43" t="s">
        <v>187</v>
      </c>
      <c r="I23" s="43" t="s">
        <v>179</v>
      </c>
      <c r="J23" s="43" t="s">
        <v>227</v>
      </c>
      <c r="K23" s="17" t="s">
        <v>181</v>
      </c>
      <c r="L23" s="65">
        <v>1000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557.46</v>
      </c>
      <c r="T23" s="20">
        <v>573.81700000000001</v>
      </c>
      <c r="U23" s="20"/>
      <c r="V23" s="20"/>
      <c r="W23" s="20"/>
      <c r="X23" s="20"/>
      <c r="Y23" s="20">
        <f>SUM(M23:X23)</f>
        <v>1131.277</v>
      </c>
      <c r="Z23" s="52">
        <f>(Y23/L23)*100</f>
        <v>113.1277</v>
      </c>
      <c r="AA23" s="74" t="s">
        <v>247</v>
      </c>
      <c r="AB23" s="75"/>
      <c r="AC23" s="56"/>
      <c r="AD23" s="57"/>
    </row>
    <row r="24" spans="1:31" ht="30" customHeight="1">
      <c r="A24" s="56"/>
      <c r="B24" s="1"/>
      <c r="C24" s="71" t="s">
        <v>229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3"/>
      <c r="AC24" s="56"/>
      <c r="AD24" s="57"/>
    </row>
    <row r="25" spans="1:31" ht="111.75" customHeight="1">
      <c r="A25" s="56"/>
      <c r="B25" s="1"/>
      <c r="C25" s="64" t="s">
        <v>230</v>
      </c>
      <c r="D25" s="43" t="s">
        <v>233</v>
      </c>
      <c r="E25" s="43" t="s">
        <v>234</v>
      </c>
      <c r="F25" s="43" t="s">
        <v>223</v>
      </c>
      <c r="G25" s="43" t="s">
        <v>44</v>
      </c>
      <c r="H25" s="43" t="s">
        <v>187</v>
      </c>
      <c r="I25" s="43" t="s">
        <v>179</v>
      </c>
      <c r="J25" s="43" t="s">
        <v>239</v>
      </c>
      <c r="K25" s="17" t="s">
        <v>181</v>
      </c>
      <c r="L25" s="20">
        <v>300</v>
      </c>
      <c r="M25" s="20">
        <v>20</v>
      </c>
      <c r="N25" s="20">
        <v>19</v>
      </c>
      <c r="O25" s="20">
        <v>19</v>
      </c>
      <c r="P25" s="20">
        <v>22</v>
      </c>
      <c r="Q25" s="20">
        <v>21</v>
      </c>
      <c r="R25" s="20">
        <v>22</v>
      </c>
      <c r="S25" s="20">
        <v>32</v>
      </c>
      <c r="T25" s="20">
        <v>32</v>
      </c>
      <c r="U25" s="20"/>
      <c r="V25" s="20"/>
      <c r="W25" s="20"/>
      <c r="X25" s="20"/>
      <c r="Y25" s="20">
        <f>SUM(M25:X25)</f>
        <v>187</v>
      </c>
      <c r="Z25" s="52">
        <f>(Y25/L25)*100</f>
        <v>62.333333333333329</v>
      </c>
      <c r="AA25" s="69" t="s">
        <v>244</v>
      </c>
      <c r="AB25" s="70"/>
      <c r="AC25" s="56"/>
      <c r="AD25" s="57"/>
    </row>
    <row r="26" spans="1:31" ht="30" customHeight="1">
      <c r="A26" s="56"/>
      <c r="B26" s="1"/>
      <c r="C26" s="71" t="s">
        <v>248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3"/>
      <c r="AC26" s="56"/>
      <c r="AD26" s="57"/>
    </row>
    <row r="27" spans="1:31" ht="111.75" customHeight="1">
      <c r="A27" s="56"/>
      <c r="B27" s="1"/>
      <c r="C27" s="64" t="s">
        <v>235</v>
      </c>
      <c r="D27" s="43" t="s">
        <v>236</v>
      </c>
      <c r="E27" s="43" t="s">
        <v>237</v>
      </c>
      <c r="F27" s="43" t="s">
        <v>238</v>
      </c>
      <c r="G27" s="43" t="s">
        <v>44</v>
      </c>
      <c r="H27" s="43" t="s">
        <v>45</v>
      </c>
      <c r="I27" s="43" t="s">
        <v>179</v>
      </c>
      <c r="J27" s="43" t="s">
        <v>239</v>
      </c>
      <c r="K27" s="17" t="s">
        <v>181</v>
      </c>
      <c r="L27" s="20">
        <v>300</v>
      </c>
      <c r="M27" s="20">
        <v>21</v>
      </c>
      <c r="N27" s="20">
        <v>19</v>
      </c>
      <c r="O27" s="20">
        <v>19</v>
      </c>
      <c r="P27" s="20">
        <v>12</v>
      </c>
      <c r="Q27" s="20">
        <v>21</v>
      </c>
      <c r="R27" s="20">
        <v>20</v>
      </c>
      <c r="S27" s="20">
        <v>27</v>
      </c>
      <c r="T27" s="20">
        <v>26</v>
      </c>
      <c r="U27" s="20"/>
      <c r="V27" s="20"/>
      <c r="W27" s="20"/>
      <c r="X27" s="20"/>
      <c r="Y27" s="20">
        <f>SUM(M27:X27)</f>
        <v>165</v>
      </c>
      <c r="Z27" s="52">
        <f>(Y27/L27)*100</f>
        <v>55.000000000000007</v>
      </c>
      <c r="AA27" s="69" t="s">
        <v>244</v>
      </c>
      <c r="AB27" s="70"/>
      <c r="AC27" s="56"/>
      <c r="AD27" s="57"/>
    </row>
    <row r="28" spans="1:31" ht="30" customHeight="1">
      <c r="A28" s="56"/>
      <c r="B28" s="1"/>
      <c r="C28" s="71" t="s">
        <v>240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3"/>
      <c r="AC28" s="56"/>
      <c r="AD28" s="57"/>
    </row>
    <row r="29" spans="1:31" ht="143.25" customHeight="1">
      <c r="A29" s="56"/>
      <c r="B29" s="1"/>
      <c r="C29" s="64" t="s">
        <v>249</v>
      </c>
      <c r="D29" s="43" t="s">
        <v>250</v>
      </c>
      <c r="E29" s="43" t="s">
        <v>237</v>
      </c>
      <c r="F29" s="43" t="s">
        <v>241</v>
      </c>
      <c r="G29" s="43" t="s">
        <v>242</v>
      </c>
      <c r="H29" s="43" t="s">
        <v>45</v>
      </c>
      <c r="I29" s="43" t="s">
        <v>179</v>
      </c>
      <c r="J29" s="43" t="s">
        <v>243</v>
      </c>
      <c r="K29" s="17" t="s">
        <v>181</v>
      </c>
      <c r="L29" s="20">
        <v>300</v>
      </c>
      <c r="M29" s="20">
        <v>25</v>
      </c>
      <c r="N29" s="20">
        <v>24</v>
      </c>
      <c r="O29" s="20">
        <v>26</v>
      </c>
      <c r="P29" s="20">
        <v>21</v>
      </c>
      <c r="Q29" s="20">
        <v>25</v>
      </c>
      <c r="R29" s="20">
        <v>22</v>
      </c>
      <c r="S29" s="20">
        <v>49</v>
      </c>
      <c r="T29" s="20">
        <v>47</v>
      </c>
      <c r="U29" s="20"/>
      <c r="V29" s="20"/>
      <c r="W29" s="20"/>
      <c r="X29" s="20"/>
      <c r="Y29" s="20">
        <f>SUM(M29:X29)</f>
        <v>239</v>
      </c>
      <c r="Z29" s="52">
        <f>(Y29/L29)*100</f>
        <v>79.666666666666657</v>
      </c>
      <c r="AA29" s="69" t="s">
        <v>245</v>
      </c>
      <c r="AB29" s="70"/>
      <c r="AC29" s="56"/>
      <c r="AD29" s="57"/>
    </row>
    <row r="30" spans="1:31" ht="30.75" customHeight="1" thickBot="1">
      <c r="A30" s="1"/>
      <c r="B30" s="62"/>
      <c r="C30" s="66"/>
      <c r="D30" s="66"/>
      <c r="E30" s="66"/>
      <c r="F30" s="66"/>
      <c r="G30" s="66"/>
      <c r="H30" s="66"/>
      <c r="I30" s="66"/>
      <c r="J30" s="66"/>
      <c r="K30" s="66"/>
      <c r="L30" s="67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8"/>
      <c r="AA30" s="68"/>
      <c r="AB30" s="68"/>
      <c r="AC30" s="63"/>
    </row>
    <row r="31" spans="1:31" ht="10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0"/>
      <c r="Y31" s="40"/>
      <c r="Z31" s="40"/>
      <c r="AA31" s="40"/>
      <c r="AB31" s="40"/>
      <c r="AC31" s="1"/>
    </row>
    <row r="32" spans="1:3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57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57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40"/>
      <c r="AB37" s="1"/>
      <c r="AC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9" ht="15.7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9" ht="15.7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9" ht="15.7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9" ht="15.7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9" ht="15.7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9" ht="15.7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9" ht="15.7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9" ht="15.7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9" ht="15.7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9" ht="15.7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9" ht="15.7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9" ht="15.7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3:28" ht="15.7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3:28" ht="15.7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3:28" ht="15.75" customHeight="1"/>
    <row r="228" spans="3:28" ht="15.75" customHeight="1"/>
    <row r="229" spans="3:28" ht="15.75" customHeight="1"/>
    <row r="230" spans="3:28" ht="15.75" customHeight="1"/>
    <row r="231" spans="3:28" ht="15.75" customHeight="1"/>
    <row r="232" spans="3:28" ht="15.75" customHeight="1"/>
    <row r="233" spans="3:28" ht="15.75" customHeight="1"/>
    <row r="234" spans="3:28" ht="15.75" customHeight="1"/>
    <row r="235" spans="3:28" ht="15.75" customHeight="1"/>
    <row r="236" spans="3:28" ht="15.75" customHeight="1"/>
    <row r="237" spans="3:28" ht="15.75" customHeight="1"/>
    <row r="238" spans="3:28" ht="15.75" customHeight="1"/>
    <row r="239" spans="3:28" ht="15.75" customHeight="1"/>
    <row r="240" spans="3:2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46">
    <mergeCell ref="N6:AB6"/>
    <mergeCell ref="N7:AB7"/>
    <mergeCell ref="AA20:AB20"/>
    <mergeCell ref="AA18:AB18"/>
    <mergeCell ref="AA19:AB19"/>
    <mergeCell ref="N9:AB9"/>
    <mergeCell ref="N12:AB12"/>
    <mergeCell ref="AA15:AB15"/>
    <mergeCell ref="AA16:AB16"/>
    <mergeCell ref="N11:AB11"/>
    <mergeCell ref="C17:AB17"/>
    <mergeCell ref="E5:J6"/>
    <mergeCell ref="E7:J7"/>
    <mergeCell ref="E13:J13"/>
    <mergeCell ref="L13:M13"/>
    <mergeCell ref="C14:D14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C21:AB21"/>
    <mergeCell ref="AA22:AB22"/>
    <mergeCell ref="E14:J14"/>
    <mergeCell ref="D11:D12"/>
    <mergeCell ref="E11:J12"/>
    <mergeCell ref="L11:M11"/>
    <mergeCell ref="L12:M12"/>
    <mergeCell ref="AA29:AB29"/>
    <mergeCell ref="C24:AB24"/>
    <mergeCell ref="AA23:AB23"/>
    <mergeCell ref="C26:AB26"/>
    <mergeCell ref="C28:AB28"/>
    <mergeCell ref="AA25:AB25"/>
    <mergeCell ref="AA27:AB27"/>
  </mergeCells>
  <pageMargins left="0.7" right="0.7" top="0.75" bottom="0.75" header="0.3" footer="0.3"/>
  <pageSetup paperSize="5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21" bestFit="1" customWidth="1"/>
    <col min="2" max="2" width="40.5703125" style="21" bestFit="1" customWidth="1"/>
    <col min="3" max="16384" width="10.85546875" style="21"/>
  </cols>
  <sheetData>
    <row r="1" spans="1:3" ht="15">
      <c r="A1" s="28" t="s">
        <v>46</v>
      </c>
      <c r="B1" s="28" t="s">
        <v>47</v>
      </c>
      <c r="C1" s="23"/>
    </row>
    <row r="2" spans="1:3">
      <c r="A2" s="29" t="s">
        <v>48</v>
      </c>
      <c r="B2" s="30" t="s">
        <v>49</v>
      </c>
    </row>
    <row r="3" spans="1:3">
      <c r="A3" s="29" t="s">
        <v>50</v>
      </c>
      <c r="B3" s="30" t="s">
        <v>51</v>
      </c>
    </row>
    <row r="4" spans="1:3">
      <c r="A4" s="29" t="s">
        <v>52</v>
      </c>
      <c r="B4" s="30" t="s">
        <v>53</v>
      </c>
    </row>
    <row r="5" spans="1:3">
      <c r="A5" s="29" t="s">
        <v>54</v>
      </c>
      <c r="B5" s="30" t="s">
        <v>55</v>
      </c>
    </row>
    <row r="6" spans="1:3">
      <c r="A6" s="29" t="s">
        <v>56</v>
      </c>
      <c r="B6" s="30" t="s">
        <v>57</v>
      </c>
    </row>
    <row r="7" spans="1:3">
      <c r="A7" s="29" t="s">
        <v>58</v>
      </c>
      <c r="B7" s="30" t="s">
        <v>59</v>
      </c>
    </row>
    <row r="8" spans="1:3">
      <c r="A8" s="29" t="s">
        <v>60</v>
      </c>
      <c r="B8" s="30" t="s">
        <v>61</v>
      </c>
    </row>
    <row r="9" spans="1:3">
      <c r="A9" s="29" t="s">
        <v>62</v>
      </c>
      <c r="B9" s="30" t="s">
        <v>63</v>
      </c>
    </row>
    <row r="10" spans="1:3">
      <c r="A10" s="29" t="s">
        <v>64</v>
      </c>
      <c r="B10" s="30" t="s">
        <v>65</v>
      </c>
    </row>
    <row r="11" spans="1:3">
      <c r="A11" s="29" t="s">
        <v>66</v>
      </c>
      <c r="B11" s="30" t="s">
        <v>67</v>
      </c>
    </row>
    <row r="12" spans="1:3">
      <c r="A12" s="29" t="s">
        <v>68</v>
      </c>
      <c r="B12" s="30" t="s">
        <v>69</v>
      </c>
    </row>
    <row r="13" spans="1:3">
      <c r="A13" s="29" t="s">
        <v>70</v>
      </c>
      <c r="B13" s="30" t="s">
        <v>71</v>
      </c>
    </row>
    <row r="14" spans="1:3">
      <c r="A14" s="29" t="s">
        <v>72</v>
      </c>
      <c r="B14" s="30" t="s">
        <v>73</v>
      </c>
    </row>
    <row r="15" spans="1:3">
      <c r="A15" s="29" t="s">
        <v>74</v>
      </c>
      <c r="B15" s="30" t="s">
        <v>75</v>
      </c>
    </row>
    <row r="16" spans="1:3">
      <c r="A16" s="29" t="s">
        <v>76</v>
      </c>
      <c r="B16" s="30" t="s">
        <v>77</v>
      </c>
    </row>
    <row r="17" spans="1:2">
      <c r="A17" s="29" t="s">
        <v>78</v>
      </c>
      <c r="B17" s="30" t="s">
        <v>79</v>
      </c>
    </row>
    <row r="18" spans="1:2">
      <c r="A18" s="29" t="s">
        <v>80</v>
      </c>
      <c r="B18" s="30" t="s">
        <v>81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E5"/>
  <sheetViews>
    <sheetView zoomScale="112" zoomScaleNormal="140" workbookViewId="0">
      <selection activeCell="E10" sqref="E10"/>
    </sheetView>
  </sheetViews>
  <sheetFormatPr baseColWidth="10" defaultColWidth="10.7109375" defaultRowHeight="15"/>
  <cols>
    <col min="1" max="1" width="7" bestFit="1" customWidth="1"/>
    <col min="2" max="2" width="49.5703125" bestFit="1" customWidth="1"/>
    <col min="3" max="3" width="2.7109375" customWidth="1"/>
    <col min="4" max="4" width="6" customWidth="1"/>
    <col min="5" max="5" width="64.140625" bestFit="1" customWidth="1"/>
  </cols>
  <sheetData>
    <row r="1" spans="1:5">
      <c r="A1" s="24" t="s">
        <v>82</v>
      </c>
      <c r="B1" s="24" t="s">
        <v>83</v>
      </c>
      <c r="C1" s="21"/>
      <c r="D1" s="24" t="s">
        <v>82</v>
      </c>
      <c r="E1" s="24" t="s">
        <v>84</v>
      </c>
    </row>
    <row r="2" spans="1:5">
      <c r="A2" s="25" t="s">
        <v>85</v>
      </c>
      <c r="B2" s="26" t="s">
        <v>86</v>
      </c>
      <c r="C2" s="21"/>
      <c r="D2" s="25" t="s">
        <v>87</v>
      </c>
      <c r="E2" s="26" t="s">
        <v>88</v>
      </c>
    </row>
    <row r="3" spans="1:5">
      <c r="A3" s="25" t="s">
        <v>89</v>
      </c>
      <c r="B3" s="26" t="s">
        <v>90</v>
      </c>
      <c r="C3" s="21"/>
      <c r="D3" s="25" t="s">
        <v>91</v>
      </c>
      <c r="E3" s="26" t="s">
        <v>92</v>
      </c>
    </row>
    <row r="4" spans="1:5">
      <c r="A4" s="25" t="s">
        <v>93</v>
      </c>
      <c r="B4" s="26" t="s">
        <v>94</v>
      </c>
      <c r="C4" s="21"/>
      <c r="D4" s="25" t="s">
        <v>95</v>
      </c>
      <c r="E4" s="26" t="s">
        <v>96</v>
      </c>
    </row>
    <row r="5" spans="1:5">
      <c r="A5" s="25" t="s">
        <v>97</v>
      </c>
      <c r="B5" s="26" t="s">
        <v>98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0"/>
  <sheetViews>
    <sheetView topLeftCell="E1" zoomScale="140" zoomScaleNormal="140" workbookViewId="0">
      <selection activeCell="H7" sqref="H7"/>
    </sheetView>
  </sheetViews>
  <sheetFormatPr baseColWidth="10" defaultColWidth="10.85546875" defaultRowHeight="14.25"/>
  <cols>
    <col min="1" max="1" width="10.85546875" style="21"/>
    <col min="2" max="2" width="33.85546875" style="21" customWidth="1"/>
    <col min="3" max="3" width="3.42578125" style="21" customWidth="1"/>
    <col min="4" max="4" width="10.85546875" style="21"/>
    <col min="5" max="5" width="59" style="21" bestFit="1" customWidth="1"/>
    <col min="6" max="6" width="4" style="21" customWidth="1"/>
    <col min="7" max="7" width="13.85546875" style="22" bestFit="1" customWidth="1"/>
    <col min="8" max="8" width="59" style="21" bestFit="1" customWidth="1"/>
    <col min="9" max="16384" width="10.85546875" style="21"/>
  </cols>
  <sheetData>
    <row r="1" spans="1:8" s="23" customFormat="1" ht="15">
      <c r="A1" s="28" t="s">
        <v>99</v>
      </c>
      <c r="B1" s="28" t="s">
        <v>100</v>
      </c>
      <c r="D1" s="28" t="s">
        <v>101</v>
      </c>
      <c r="E1" s="28" t="s">
        <v>102</v>
      </c>
      <c r="G1" s="28" t="s">
        <v>103</v>
      </c>
      <c r="H1" s="28" t="s">
        <v>104</v>
      </c>
    </row>
    <row r="2" spans="1:8">
      <c r="A2" s="31" t="s">
        <v>105</v>
      </c>
      <c r="B2" s="31" t="s">
        <v>106</v>
      </c>
      <c r="D2" s="31" t="s">
        <v>107</v>
      </c>
      <c r="E2" s="31" t="s">
        <v>108</v>
      </c>
      <c r="G2" s="29" t="s">
        <v>109</v>
      </c>
      <c r="H2" s="31" t="s">
        <v>110</v>
      </c>
    </row>
    <row r="3" spans="1:8">
      <c r="A3" s="31" t="s">
        <v>111</v>
      </c>
      <c r="B3" s="31" t="s">
        <v>112</v>
      </c>
      <c r="D3" s="31" t="s">
        <v>113</v>
      </c>
      <c r="E3" s="31" t="s">
        <v>114</v>
      </c>
      <c r="G3" s="29" t="s">
        <v>115</v>
      </c>
      <c r="H3" s="31" t="s">
        <v>116</v>
      </c>
    </row>
    <row r="4" spans="1:8">
      <c r="A4" s="31" t="s">
        <v>117</v>
      </c>
      <c r="B4" s="31" t="s">
        <v>118</v>
      </c>
      <c r="D4" s="31" t="s">
        <v>119</v>
      </c>
      <c r="E4" s="31" t="s">
        <v>120</v>
      </c>
      <c r="G4" s="29" t="s">
        <v>121</v>
      </c>
      <c r="H4" s="31" t="s">
        <v>122</v>
      </c>
    </row>
    <row r="5" spans="1:8">
      <c r="A5" s="31" t="s">
        <v>123</v>
      </c>
      <c r="B5" s="31" t="s">
        <v>124</v>
      </c>
      <c r="D5" s="31" t="s">
        <v>125</v>
      </c>
      <c r="E5" s="31" t="s">
        <v>126</v>
      </c>
      <c r="G5" s="29" t="s">
        <v>127</v>
      </c>
      <c r="H5" s="31" t="s">
        <v>128</v>
      </c>
    </row>
    <row r="6" spans="1:8">
      <c r="A6" s="31" t="s">
        <v>129</v>
      </c>
      <c r="B6" s="31" t="s">
        <v>130</v>
      </c>
      <c r="D6" s="31" t="s">
        <v>131</v>
      </c>
      <c r="E6" s="31" t="s">
        <v>132</v>
      </c>
      <c r="G6" s="29" t="s">
        <v>133</v>
      </c>
      <c r="H6" s="31" t="s">
        <v>134</v>
      </c>
    </row>
    <row r="7" spans="1:8">
      <c r="D7" s="31" t="s">
        <v>135</v>
      </c>
      <c r="E7" s="31" t="s">
        <v>136</v>
      </c>
      <c r="G7" s="29" t="s">
        <v>137</v>
      </c>
      <c r="H7" s="31" t="s">
        <v>138</v>
      </c>
    </row>
    <row r="8" spans="1:8">
      <c r="G8" s="29" t="s">
        <v>139</v>
      </c>
      <c r="H8" s="31" t="s">
        <v>140</v>
      </c>
    </row>
    <row r="9" spans="1:8">
      <c r="G9" s="29" t="s">
        <v>141</v>
      </c>
      <c r="H9" s="31" t="s">
        <v>142</v>
      </c>
    </row>
    <row r="10" spans="1:8">
      <c r="G10" s="29" t="s">
        <v>143</v>
      </c>
      <c r="H10" s="31" t="s">
        <v>144</v>
      </c>
    </row>
  </sheetData>
  <phoneticPr fontId="16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292E"/>
  </sheetPr>
  <dimension ref="A1:E5"/>
  <sheetViews>
    <sheetView zoomScale="150" zoomScaleNormal="150" workbookViewId="0">
      <selection activeCell="B3" sqref="B3"/>
    </sheetView>
  </sheetViews>
  <sheetFormatPr baseColWidth="10" defaultColWidth="10.85546875" defaultRowHeight="14.25"/>
  <cols>
    <col min="1" max="1" width="4.28515625" style="22" bestFit="1" customWidth="1"/>
    <col min="2" max="2" width="46.28515625" style="21" customWidth="1"/>
    <col min="3" max="3" width="4.7109375" style="21" customWidth="1"/>
    <col min="4" max="4" width="5" style="21" bestFit="1" customWidth="1"/>
    <col min="5" max="5" width="65.42578125" style="21" bestFit="1" customWidth="1"/>
    <col min="6" max="6" width="3.140625" style="21" customWidth="1"/>
    <col min="7" max="16384" width="10.85546875" style="21"/>
  </cols>
  <sheetData>
    <row r="1" spans="1:5" ht="15">
      <c r="A1" s="24" t="s">
        <v>82</v>
      </c>
      <c r="B1" s="24" t="s">
        <v>83</v>
      </c>
      <c r="D1" s="24" t="s">
        <v>82</v>
      </c>
      <c r="E1" s="24" t="s">
        <v>84</v>
      </c>
    </row>
    <row r="2" spans="1:5">
      <c r="A2" s="25">
        <v>1</v>
      </c>
      <c r="B2" s="26" t="s">
        <v>145</v>
      </c>
      <c r="D2" s="25" t="s">
        <v>146</v>
      </c>
      <c r="E2" s="26" t="s">
        <v>147</v>
      </c>
    </row>
    <row r="3" spans="1:5">
      <c r="A3" s="25">
        <v>2</v>
      </c>
      <c r="B3" s="26" t="s">
        <v>148</v>
      </c>
      <c r="D3" s="25" t="s">
        <v>149</v>
      </c>
      <c r="E3" s="26" t="s">
        <v>150</v>
      </c>
    </row>
    <row r="4" spans="1:5">
      <c r="A4" s="25">
        <v>3</v>
      </c>
      <c r="B4" s="26" t="s">
        <v>151</v>
      </c>
      <c r="D4" s="25" t="s">
        <v>152</v>
      </c>
      <c r="E4" s="26" t="s">
        <v>153</v>
      </c>
    </row>
    <row r="5" spans="1:5">
      <c r="A5" s="25">
        <v>4</v>
      </c>
      <c r="B5" s="26" t="s">
        <v>154</v>
      </c>
      <c r="D5" s="22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B13"/>
  <sheetViews>
    <sheetView topLeftCell="A8" workbookViewId="0">
      <selection activeCell="B12" sqref="B12"/>
    </sheetView>
  </sheetViews>
  <sheetFormatPr baseColWidth="10" defaultColWidth="10.85546875" defaultRowHeight="14.25"/>
  <cols>
    <col min="1" max="1" width="10.85546875" style="22"/>
    <col min="2" max="2" width="138.7109375" style="21" customWidth="1"/>
    <col min="3" max="16384" width="10.85546875" style="21"/>
  </cols>
  <sheetData>
    <row r="1" spans="1:2" ht="32.1" customHeight="1">
      <c r="A1" s="34" t="s">
        <v>82</v>
      </c>
      <c r="B1" s="34" t="s">
        <v>155</v>
      </c>
    </row>
    <row r="2" spans="1:2" ht="32.1" customHeight="1">
      <c r="A2" s="32" t="s">
        <v>156</v>
      </c>
      <c r="B2" s="33" t="s">
        <v>157</v>
      </c>
    </row>
    <row r="3" spans="1:2" ht="32.1" customHeight="1">
      <c r="A3" s="32" t="s">
        <v>158</v>
      </c>
      <c r="B3" s="33" t="s">
        <v>159</v>
      </c>
    </row>
    <row r="4" spans="1:2" ht="32.1" customHeight="1">
      <c r="A4" s="32" t="s">
        <v>160</v>
      </c>
      <c r="B4" s="33" t="s">
        <v>161</v>
      </c>
    </row>
    <row r="5" spans="1:2" ht="32.1" customHeight="1">
      <c r="A5" s="137" t="s">
        <v>162</v>
      </c>
      <c r="B5" s="33" t="s">
        <v>163</v>
      </c>
    </row>
    <row r="6" spans="1:2" ht="33.950000000000003" customHeight="1">
      <c r="A6" s="138"/>
      <c r="B6" s="33" t="s">
        <v>164</v>
      </c>
    </row>
    <row r="7" spans="1:2" ht="32.1" customHeight="1">
      <c r="A7" s="32" t="s">
        <v>165</v>
      </c>
      <c r="B7" s="33" t="s">
        <v>166</v>
      </c>
    </row>
    <row r="8" spans="1:2" ht="32.1" customHeight="1">
      <c r="A8" s="32" t="s">
        <v>167</v>
      </c>
      <c r="B8" s="33" t="s">
        <v>168</v>
      </c>
    </row>
    <row r="9" spans="1:2" ht="32.1" customHeight="1">
      <c r="A9" s="32" t="s">
        <v>169</v>
      </c>
      <c r="B9" s="33" t="s">
        <v>170</v>
      </c>
    </row>
    <row r="10" spans="1:2" ht="32.1" customHeight="1">
      <c r="A10" s="137" t="s">
        <v>171</v>
      </c>
      <c r="B10" s="33" t="s">
        <v>172</v>
      </c>
    </row>
    <row r="11" spans="1:2" ht="32.1" customHeight="1">
      <c r="A11" s="138"/>
      <c r="B11" s="33" t="s">
        <v>173</v>
      </c>
    </row>
    <row r="12" spans="1:2" ht="32.1" customHeight="1">
      <c r="A12" s="32" t="s">
        <v>174</v>
      </c>
      <c r="B12" s="33" t="s">
        <v>175</v>
      </c>
    </row>
    <row r="13" spans="1:2" ht="32.1" customHeight="1">
      <c r="A13" s="32" t="s">
        <v>176</v>
      </c>
      <c r="B13" s="33" t="s">
        <v>177</v>
      </c>
    </row>
  </sheetData>
  <mergeCells count="2">
    <mergeCell ref="A5:A6"/>
    <mergeCell ref="A10:A11"/>
  </mergeCells>
  <phoneticPr fontId="1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PALAFOX</dc:creator>
  <cp:keywords/>
  <dc:description/>
  <cp:lastModifiedBy>Servicios</cp:lastModifiedBy>
  <cp:revision/>
  <dcterms:created xsi:type="dcterms:W3CDTF">2022-06-27T17:50:37Z</dcterms:created>
  <dcterms:modified xsi:type="dcterms:W3CDTF">2026-09-04T15:16:18Z</dcterms:modified>
  <cp:category/>
  <cp:contentStatus/>
</cp:coreProperties>
</file>