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26"/>
  <workbookPr/>
  <mc:AlternateContent xmlns:mc="http://schemas.openxmlformats.org/markup-compatibility/2006">
    <mc:Choice Requires="x15">
      <x15ac:absPath xmlns:x15ac="http://schemas.microsoft.com/office/spreadsheetml/2010/11/ac" url="/Users/robertoulisesestradameza/Documents/Documents/Tonalá/01-JPDM-02/MIR/5. DIRECCIÓN GENERAL DE SERVICIOS PUBLICOS MUNICIPALES/5.6 DIRECCIÓN DE PAVIMENTOS/2026/"/>
    </mc:Choice>
  </mc:AlternateContent>
  <xr:revisionPtr revIDLastSave="0" documentId="13_ncr:1_{9E179FF9-8362-7549-92FD-1526A0EBA8C4}" xr6:coauthVersionLast="47" xr6:coauthVersionMax="47" xr10:uidLastSave="{00000000-0000-0000-0000-000000000000}"/>
  <bookViews>
    <workbookView xWindow="0" yWindow="500" windowWidth="29040" windowHeight="15840" xr2:uid="{00000000-000D-0000-FFFF-FFFF00000000}"/>
  </bookViews>
  <sheets>
    <sheet name="2026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17" i="3" l="1"/>
  <c r="Y17" i="3" s="1"/>
  <c r="X15" i="3"/>
  <c r="Y15" i="3" s="1"/>
</calcChain>
</file>

<file path=xl/sharedStrings.xml><?xml version="1.0" encoding="utf-8"?>
<sst xmlns="http://schemas.openxmlformats.org/spreadsheetml/2006/main" count="76" uniqueCount="72">
  <si>
    <t xml:space="preserve"> Identificación</t>
  </si>
  <si>
    <t>Dirección General</t>
  </si>
  <si>
    <t>Dirección General de Servicios Públicos</t>
  </si>
  <si>
    <t>Objetivo  Agenda 2030</t>
  </si>
  <si>
    <t>Ejes PND</t>
  </si>
  <si>
    <t>Dirección Responsable</t>
  </si>
  <si>
    <t>Ejes PED</t>
  </si>
  <si>
    <t>Áreas  Responsable</t>
  </si>
  <si>
    <t>Eje</t>
  </si>
  <si>
    <t>Objetivo específico</t>
  </si>
  <si>
    <t>1, 2 y 3</t>
  </si>
  <si>
    <t>Objetivo General</t>
  </si>
  <si>
    <t>Incrementar la atención a la población en materia de cobertura de los servicios públicos para ser generadores de bienestar y poder aumentar los índices de calidad, atendiendo como prioridad las zonas que se encuentran en situación de pobreza.</t>
  </si>
  <si>
    <t>Estrategia específica</t>
  </si>
  <si>
    <t>2.1, 2.2 y 2.3</t>
  </si>
  <si>
    <t>Meta específica</t>
  </si>
  <si>
    <t>Disminuir la percepción de la falta de atención, así como contar un municipio pionero en la preservación del espacio público y el mejoramiento del equipamiento urbano y El buen aspecto de los espacios públicos que hay dentro del municipio.</t>
  </si>
  <si>
    <t>Importe</t>
  </si>
  <si>
    <t>Líneas de acción</t>
  </si>
  <si>
    <t xml:space="preserve"> </t>
  </si>
  <si>
    <t>Resumen narrativo</t>
  </si>
  <si>
    <t xml:space="preserve">Componente </t>
  </si>
  <si>
    <t xml:space="preserve">Actividad </t>
  </si>
  <si>
    <t xml:space="preserve">Nombre del indicador </t>
  </si>
  <si>
    <t>Método de calculo</t>
  </si>
  <si>
    <t>Tipo de indicador</t>
  </si>
  <si>
    <t>Dimensión</t>
  </si>
  <si>
    <t>Sentido del indicador</t>
  </si>
  <si>
    <t>Unidad de Medida</t>
  </si>
  <si>
    <t>Frecuencia de Medición</t>
  </si>
  <si>
    <t>Línea base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</si>
  <si>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</si>
  <si>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</si>
  <si>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</si>
  <si>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</si>
  <si>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</si>
  <si>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</si>
  <si>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</si>
  <si>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</si>
  <si>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</si>
  <si>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</si>
  <si>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</si>
  <si>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</si>
  <si>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 xml:space="preserve">Meta del indicador </t>
  </si>
  <si>
    <t xml:space="preserve">Porcentaje / Estatus del indicador </t>
  </si>
  <si>
    <t xml:space="preserve">Supuestos </t>
  </si>
  <si>
    <t>Gestión</t>
  </si>
  <si>
    <t>Ascendente</t>
  </si>
  <si>
    <t>Mensual</t>
  </si>
  <si>
    <t>Eficacia</t>
  </si>
  <si>
    <t xml:space="preserve">Mensual </t>
  </si>
  <si>
    <t>Jefatura de pavimentos</t>
  </si>
  <si>
    <t>Jefatura de caminos y empedrados</t>
  </si>
  <si>
    <t>Direccion de Mantenimiento de pavimentos</t>
  </si>
  <si>
    <t>Jefatura de pavimentos Jefatura de caminos y empedrados</t>
  </si>
  <si>
    <t>Alineación al Plan Municipal de Desarrollo y Gobernanza                                            2024-2027</t>
  </si>
  <si>
    <t>M2</t>
  </si>
  <si>
    <t>TONELADAS</t>
  </si>
  <si>
    <t xml:space="preserve">METROS </t>
  </si>
  <si>
    <t>Acuñado de Piedra en cama de Jal para la corrección de daños (baches y cepas) en las vialidades del Municipio que cuenten con empedrado.</t>
  </si>
  <si>
    <t xml:space="preserve">MANTENIMIENTO CORRECTIVO DE EMPEDRADO </t>
  </si>
  <si>
    <t xml:space="preserve">MANTENIMIENTO CORRECTIVO DE ASFALTO </t>
  </si>
  <si>
    <t>Aplicación de Productos Asfalticos tipo Concreto y Emulsión para la corrección de daños (baches) en las vialidades asfaltadas del Municipio.</t>
  </si>
  <si>
    <t>MANTTO ASFALTO</t>
  </si>
  <si>
    <t>MANTTO EMPEDRADO</t>
  </si>
  <si>
    <t>menos personal</t>
  </si>
  <si>
    <t xml:space="preserve">en 2024 contabamos con 3 camiones diarios de asfalto a diferencia del 2025 q solo se cuenta con 1x dia </t>
  </si>
  <si>
    <t>Matriz de Indicadores de Resultados 2026</t>
  </si>
  <si>
    <t>11. ciudades  comunidades sostenibles</t>
  </si>
  <si>
    <t xml:space="preserve">eje general 3 . Desarrollo economico </t>
  </si>
  <si>
    <t xml:space="preserve">3. desarrollo economico </t>
  </si>
  <si>
    <t>Eje 5 ciudad sustentable eje trasnsversal eje 1 ciudad funcional y honesta   eje para el desarrollo eje 2 servicos publicos de calidad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</si>
</sst>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24"/>
      <color rgb="FFFFFFFF"/>
      <name val="&quot;akhbar mt&quot;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1"/>
      <color rgb="FFFFFFFF"/>
      <name val="Arial"/>
      <family val="2"/>
    </font>
    <font>
      <b/>
      <sz val="10"/>
      <color rgb="FFFFFFFF"/>
      <name val="Arial"/>
      <family val="2"/>
    </font>
    <font>
      <b/>
      <sz val="10"/>
      <color theme="1"/>
      <name val="Arial"/>
      <family val="2"/>
    </font>
    <font>
      <b/>
      <sz val="8"/>
      <color rgb="FFFFFFFF"/>
      <name val="Arial"/>
      <family val="2"/>
    </font>
    <font>
      <sz val="11"/>
      <color rgb="FFFFFFFF"/>
      <name val="Calibri"/>
      <family val="2"/>
    </font>
    <font>
      <sz val="12"/>
      <color theme="1"/>
      <name val="Calibri"/>
      <family val="2"/>
    </font>
    <font>
      <b/>
      <sz val="14"/>
      <color theme="1"/>
      <name val="Arial"/>
      <family val="2"/>
    </font>
    <font>
      <sz val="14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90000"/>
        <bgColor rgb="FF990000"/>
      </patternFill>
    </fill>
    <fill>
      <patternFill patternType="solid">
        <fgColor rgb="FFE7E6E6"/>
        <bgColor rgb="FFE7E6E6"/>
      </patternFill>
    </fill>
    <fill>
      <patternFill patternType="solid">
        <fgColor rgb="FFDBDADA"/>
        <bgColor rgb="FFDBDADA"/>
      </patternFill>
    </fill>
    <fill>
      <patternFill patternType="solid">
        <fgColor rgb="FF8A0000"/>
        <bgColor rgb="FF8A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rgb="FFD9D9D9"/>
        <bgColor rgb="FFD9D9D9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2" fillId="0" borderId="4" xfId="0" applyFont="1" applyBorder="1"/>
    <xf numFmtId="0" fontId="7" fillId="3" borderId="18" xfId="0" applyFont="1" applyFill="1" applyBorder="1" applyAlignment="1">
      <alignment horizontal="center" wrapText="1"/>
    </xf>
    <xf numFmtId="0" fontId="7" fillId="3" borderId="4" xfId="0" applyFont="1" applyFill="1" applyBorder="1" applyAlignment="1">
      <alignment horizontal="center" wrapText="1"/>
    </xf>
    <xf numFmtId="0" fontId="2" fillId="2" borderId="5" xfId="0" applyFont="1" applyFill="1" applyBorder="1"/>
    <xf numFmtId="0" fontId="2" fillId="2" borderId="23" xfId="0" applyFont="1" applyFill="1" applyBorder="1"/>
    <xf numFmtId="49" fontId="7" fillId="3" borderId="15" xfId="0" applyNumberFormat="1" applyFont="1" applyFill="1" applyBorder="1" applyAlignment="1">
      <alignment horizontal="center" wrapText="1"/>
    </xf>
    <xf numFmtId="49" fontId="7" fillId="3" borderId="16" xfId="0" applyNumberFormat="1" applyFont="1" applyFill="1" applyBorder="1" applyAlignment="1">
      <alignment horizontal="center" wrapText="1"/>
    </xf>
    <xf numFmtId="0" fontId="7" fillId="3" borderId="16" xfId="0" applyFont="1" applyFill="1" applyBorder="1" applyAlignment="1">
      <alignment horizontal="center" wrapText="1"/>
    </xf>
    <xf numFmtId="0" fontId="7" fillId="3" borderId="16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 wrapText="1"/>
    </xf>
    <xf numFmtId="0" fontId="2" fillId="5" borderId="26" xfId="0" applyFont="1" applyFill="1" applyBorder="1" applyAlignment="1">
      <alignment horizontal="center" vertical="center" wrapText="1"/>
    </xf>
    <xf numFmtId="9" fontId="2" fillId="5" borderId="26" xfId="1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vertical="center"/>
    </xf>
    <xf numFmtId="0" fontId="2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vertical="center"/>
    </xf>
    <xf numFmtId="0" fontId="2" fillId="5" borderId="0" xfId="0" applyFont="1" applyFill="1" applyAlignment="1">
      <alignment vertical="center" wrapText="1"/>
    </xf>
    <xf numFmtId="0" fontId="2" fillId="8" borderId="6" xfId="0" applyFont="1" applyFill="1" applyBorder="1" applyAlignment="1">
      <alignment vertical="center" wrapText="1"/>
    </xf>
    <xf numFmtId="0" fontId="11" fillId="8" borderId="26" xfId="0" applyFont="1" applyFill="1" applyBorder="1" applyAlignment="1">
      <alignment horizontal="center" vertical="center" wrapText="1"/>
    </xf>
    <xf numFmtId="0" fontId="11" fillId="8" borderId="27" xfId="0" applyFont="1" applyFill="1" applyBorder="1" applyAlignment="1">
      <alignment horizontal="center" vertical="center" wrapText="1"/>
    </xf>
    <xf numFmtId="0" fontId="11" fillId="8" borderId="30" xfId="0" applyFont="1" applyFill="1" applyBorder="1" applyAlignment="1">
      <alignment horizontal="center" vertical="center" wrapText="1"/>
    </xf>
    <xf numFmtId="0" fontId="2" fillId="5" borderId="26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vertical="center"/>
    </xf>
    <xf numFmtId="0" fontId="4" fillId="7" borderId="25" xfId="0" applyFont="1" applyFill="1" applyBorder="1" applyAlignment="1">
      <alignment horizontal="center" vertical="center" wrapText="1"/>
    </xf>
    <xf numFmtId="0" fontId="2" fillId="5" borderId="30" xfId="0" applyFont="1" applyFill="1" applyBorder="1" applyAlignment="1">
      <alignment horizontal="center" vertical="center" wrapText="1"/>
    </xf>
    <xf numFmtId="0" fontId="2" fillId="8" borderId="27" xfId="0" applyFont="1" applyFill="1" applyBorder="1" applyAlignment="1">
      <alignment vertical="center" wrapText="1"/>
    </xf>
    <xf numFmtId="0" fontId="2" fillId="8" borderId="28" xfId="0" applyFont="1" applyFill="1" applyBorder="1" applyAlignment="1">
      <alignment vertical="center" wrapText="1"/>
    </xf>
    <xf numFmtId="0" fontId="11" fillId="8" borderId="32" xfId="0" applyFont="1" applyFill="1" applyBorder="1" applyAlignment="1">
      <alignment horizontal="center" vertical="center" wrapText="1"/>
    </xf>
    <xf numFmtId="3" fontId="11" fillId="9" borderId="25" xfId="0" applyNumberFormat="1" applyFont="1" applyFill="1" applyBorder="1" applyAlignment="1">
      <alignment horizontal="center" vertical="center"/>
    </xf>
    <xf numFmtId="0" fontId="11" fillId="9" borderId="26" xfId="0" applyFont="1" applyFill="1" applyBorder="1" applyAlignment="1">
      <alignment horizontal="center" vertical="center"/>
    </xf>
    <xf numFmtId="0" fontId="2" fillId="5" borderId="28" xfId="0" applyFont="1" applyFill="1" applyBorder="1" applyAlignment="1">
      <alignment horizontal="center" vertical="center"/>
    </xf>
    <xf numFmtId="0" fontId="14" fillId="8" borderId="29" xfId="0" applyFont="1" applyFill="1" applyBorder="1" applyAlignment="1">
      <alignment horizontal="center" vertical="center" wrapText="1"/>
    </xf>
    <xf numFmtId="3" fontId="2" fillId="5" borderId="26" xfId="0" applyNumberFormat="1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5" borderId="27" xfId="0" applyFont="1" applyFill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2" fillId="5" borderId="31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4" fillId="7" borderId="27" xfId="0" applyFont="1" applyFill="1" applyBorder="1" applyAlignment="1">
      <alignment horizontal="center" vertical="center" wrapText="1"/>
    </xf>
    <xf numFmtId="0" fontId="4" fillId="7" borderId="28" xfId="0" applyFont="1" applyFill="1" applyBorder="1" applyAlignment="1">
      <alignment horizontal="center" vertical="center" wrapText="1"/>
    </xf>
    <xf numFmtId="0" fontId="5" fillId="0" borderId="5" xfId="0" applyFont="1" applyBorder="1"/>
    <xf numFmtId="0" fontId="4" fillId="0" borderId="5" xfId="0" applyFont="1" applyBorder="1"/>
    <xf numFmtId="0" fontId="4" fillId="0" borderId="4" xfId="0" applyFont="1" applyBorder="1"/>
    <xf numFmtId="49" fontId="7" fillId="3" borderId="5" xfId="0" applyNumberFormat="1" applyFont="1" applyFill="1" applyBorder="1" applyAlignment="1">
      <alignment horizontal="center" wrapText="1"/>
    </xf>
    <xf numFmtId="0" fontId="2" fillId="5" borderId="5" xfId="0" applyFont="1" applyFill="1" applyBorder="1" applyAlignment="1">
      <alignment horizontal="center" wrapText="1"/>
    </xf>
    <xf numFmtId="0" fontId="4" fillId="0" borderId="23" xfId="0" applyFont="1" applyBorder="1"/>
    <xf numFmtId="0" fontId="10" fillId="6" borderId="24" xfId="0" applyFont="1" applyFill="1" applyBorder="1" applyAlignment="1">
      <alignment horizontal="center" wrapText="1"/>
    </xf>
    <xf numFmtId="0" fontId="7" fillId="3" borderId="0" xfId="0" applyFont="1" applyFill="1" applyAlignment="1">
      <alignment horizontal="center" wrapText="1"/>
    </xf>
    <xf numFmtId="0" fontId="4" fillId="0" borderId="6" xfId="0" applyFont="1" applyBorder="1"/>
    <xf numFmtId="0" fontId="2" fillId="5" borderId="1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7" borderId="10" xfId="0" applyFont="1" applyFill="1" applyBorder="1" applyAlignment="1">
      <alignment vertical="center" wrapText="1"/>
    </xf>
    <xf numFmtId="0" fontId="4" fillId="7" borderId="3" xfId="0" applyFont="1" applyFill="1" applyBorder="1" applyAlignment="1">
      <alignment vertical="center" wrapText="1"/>
    </xf>
    <xf numFmtId="0" fontId="2" fillId="5" borderId="17" xfId="0" applyFont="1" applyFill="1" applyBorder="1" applyAlignment="1">
      <alignment horizontal="center" wrapText="1"/>
    </xf>
    <xf numFmtId="0" fontId="4" fillId="0" borderId="17" xfId="0" applyFont="1" applyBorder="1"/>
    <xf numFmtId="0" fontId="4" fillId="0" borderId="19" xfId="0" applyFont="1" applyBorder="1"/>
    <xf numFmtId="49" fontId="7" fillId="3" borderId="17" xfId="0" applyNumberFormat="1" applyFont="1" applyFill="1" applyBorder="1" applyAlignment="1">
      <alignment horizontal="center" wrapText="1"/>
    </xf>
    <xf numFmtId="0" fontId="4" fillId="0" borderId="18" xfId="0" applyFont="1" applyBorder="1"/>
    <xf numFmtId="0" fontId="7" fillId="3" borderId="20" xfId="0" applyFont="1" applyFill="1" applyBorder="1" applyAlignment="1">
      <alignment horizontal="center" wrapText="1"/>
    </xf>
    <xf numFmtId="0" fontId="15" fillId="4" borderId="0" xfId="0" applyFont="1" applyFill="1" applyAlignment="1">
      <alignment horizontal="center" wrapText="1"/>
    </xf>
    <xf numFmtId="0" fontId="16" fillId="0" borderId="0" xfId="0" applyFont="1"/>
    <xf numFmtId="0" fontId="17" fillId="0" borderId="20" xfId="0" applyFont="1" applyBorder="1"/>
    <xf numFmtId="0" fontId="17" fillId="0" borderId="17" xfId="0" applyFont="1" applyBorder="1"/>
    <xf numFmtId="0" fontId="17" fillId="0" borderId="18" xfId="0" applyFont="1" applyBorder="1"/>
    <xf numFmtId="0" fontId="3" fillId="3" borderId="5" xfId="0" applyFont="1" applyFill="1" applyBorder="1" applyAlignment="1">
      <alignment horizontal="center" wrapText="1"/>
    </xf>
    <xf numFmtId="0" fontId="6" fillId="3" borderId="8" xfId="0" applyFont="1" applyFill="1" applyBorder="1" applyAlignment="1">
      <alignment horizontal="center" wrapText="1"/>
    </xf>
    <xf numFmtId="0" fontId="4" fillId="0" borderId="15" xfId="0" applyFont="1" applyBorder="1"/>
    <xf numFmtId="0" fontId="4" fillId="0" borderId="21" xfId="0" applyFont="1" applyBorder="1"/>
    <xf numFmtId="0" fontId="7" fillId="3" borderId="9" xfId="0" applyFont="1" applyFill="1" applyBorder="1" applyAlignment="1">
      <alignment horizontal="center" wrapText="1"/>
    </xf>
    <xf numFmtId="0" fontId="8" fillId="4" borderId="10" xfId="0" applyFont="1" applyFill="1" applyBorder="1" applyAlignment="1">
      <alignment horizontal="center" wrapText="1"/>
    </xf>
    <xf numFmtId="0" fontId="0" fillId="0" borderId="10" xfId="0" applyBorder="1"/>
    <xf numFmtId="0" fontId="4" fillId="0" borderId="9" xfId="0" applyFont="1" applyBorder="1"/>
    <xf numFmtId="0" fontId="9" fillId="3" borderId="11" xfId="0" applyFont="1" applyFill="1" applyBorder="1" applyAlignment="1">
      <alignment horizontal="center" wrapText="1"/>
    </xf>
    <xf numFmtId="0" fontId="4" fillId="0" borderId="16" xfId="0" applyFont="1" applyBorder="1"/>
    <xf numFmtId="0" fontId="4" fillId="0" borderId="22" xfId="0" applyFont="1" applyBorder="1"/>
    <xf numFmtId="49" fontId="7" fillId="3" borderId="12" xfId="0" applyNumberFormat="1" applyFont="1" applyFill="1" applyBorder="1" applyAlignment="1">
      <alignment horizontal="center" wrapText="1"/>
    </xf>
    <xf numFmtId="0" fontId="4" fillId="0" borderId="13" xfId="0" applyFont="1" applyBorder="1"/>
    <xf numFmtId="0" fontId="2" fillId="5" borderId="2" xfId="0" applyFont="1" applyFill="1" applyBorder="1" applyAlignment="1">
      <alignment horizontal="center" wrapText="1"/>
    </xf>
    <xf numFmtId="0" fontId="4" fillId="0" borderId="2" xfId="0" applyFont="1" applyBorder="1"/>
    <xf numFmtId="0" fontId="4" fillId="0" borderId="14" xfId="0" applyFont="1" applyBorder="1"/>
    <xf numFmtId="0" fontId="12" fillId="4" borderId="17" xfId="0" applyFont="1" applyFill="1" applyBorder="1" applyAlignment="1">
      <alignment horizontal="center" wrapText="1"/>
    </xf>
    <xf numFmtId="0" fontId="13" fillId="0" borderId="17" xfId="0" applyFont="1" applyBorder="1"/>
    <xf numFmtId="0" fontId="13" fillId="0" borderId="18" xfId="0" applyFont="1" applyBorder="1"/>
    <xf numFmtId="0" fontId="8" fillId="4" borderId="0" xfId="0" applyFont="1" applyFill="1" applyAlignment="1">
      <alignment horizontal="center" wrapText="1"/>
    </xf>
    <xf numFmtId="0" fontId="0" fillId="0" borderId="0" xfId="0"/>
    <xf numFmtId="0" fontId="4" fillId="0" borderId="20" xfId="0" applyFont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DCA9A-8990-4B0A-AFC2-4029804D53E6}">
  <dimension ref="B1:AA17"/>
  <sheetViews>
    <sheetView tabSelected="1" topLeftCell="C1" zoomScale="90" zoomScaleNormal="90" workbookViewId="0">
      <selection activeCell="R15" sqref="R15"/>
    </sheetView>
  </sheetViews>
  <sheetFormatPr baseColWidth="10" defaultRowHeight="15"/>
  <cols>
    <col min="2" max="2" width="16.5" customWidth="1"/>
    <col min="3" max="3" width="22.1640625" customWidth="1"/>
    <col min="5" max="5" width="14" customWidth="1"/>
    <col min="8" max="8" width="12.1640625" customWidth="1"/>
    <col min="13" max="13" width="10.33203125" customWidth="1"/>
    <col min="15" max="15" width="9.5" customWidth="1"/>
    <col min="16" max="16" width="10.33203125" customWidth="1"/>
    <col min="22" max="22" width="12.5" customWidth="1"/>
    <col min="27" max="27" width="8.6640625" customWidth="1"/>
  </cols>
  <sheetData>
    <row r="1" spans="2:27" ht="9" customHeight="1"/>
    <row r="2" spans="2:27" ht="28.5" customHeight="1" thickBot="1">
      <c r="B2" s="1"/>
      <c r="C2" s="68" t="s">
        <v>67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6"/>
      <c r="Z2" s="44"/>
      <c r="AA2" s="46"/>
    </row>
    <row r="3" spans="2:27" ht="28.5" customHeight="1" thickBot="1">
      <c r="B3" s="69" t="s">
        <v>0</v>
      </c>
      <c r="C3" s="72" t="s">
        <v>1</v>
      </c>
      <c r="D3" s="73" t="s">
        <v>2</v>
      </c>
      <c r="E3" s="74"/>
      <c r="F3" s="74"/>
      <c r="G3" s="74"/>
      <c r="H3" s="74"/>
      <c r="I3" s="75"/>
      <c r="J3" s="76" t="s">
        <v>55</v>
      </c>
      <c r="K3" s="79" t="s">
        <v>3</v>
      </c>
      <c r="L3" s="80"/>
      <c r="M3" s="81" t="s">
        <v>68</v>
      </c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3"/>
    </row>
    <row r="4" spans="2:27" ht="16" thickBot="1">
      <c r="B4" s="70"/>
      <c r="C4" s="46"/>
      <c r="D4" s="45"/>
      <c r="E4" s="45"/>
      <c r="F4" s="45"/>
      <c r="G4" s="45"/>
      <c r="H4" s="45"/>
      <c r="I4" s="46"/>
      <c r="J4" s="77"/>
      <c r="K4" s="60" t="s">
        <v>4</v>
      </c>
      <c r="L4" s="61"/>
      <c r="M4" s="57" t="s">
        <v>69</v>
      </c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9"/>
    </row>
    <row r="5" spans="2:27" ht="18">
      <c r="B5" s="70"/>
      <c r="C5" s="2" t="s">
        <v>5</v>
      </c>
      <c r="D5" s="84" t="s">
        <v>53</v>
      </c>
      <c r="E5" s="85"/>
      <c r="F5" s="85"/>
      <c r="G5" s="85"/>
      <c r="H5" s="85"/>
      <c r="I5" s="86"/>
      <c r="J5" s="77"/>
      <c r="K5" s="60" t="s">
        <v>6</v>
      </c>
      <c r="L5" s="61"/>
      <c r="M5" s="57" t="s">
        <v>70</v>
      </c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9"/>
    </row>
    <row r="6" spans="2:27">
      <c r="B6" s="70"/>
      <c r="C6" s="62" t="s">
        <v>7</v>
      </c>
      <c r="D6" s="87" t="s">
        <v>54</v>
      </c>
      <c r="E6" s="88"/>
      <c r="F6" s="88"/>
      <c r="G6" s="88"/>
      <c r="H6" s="88"/>
      <c r="I6" s="89"/>
      <c r="J6" s="77"/>
      <c r="K6" s="60" t="s">
        <v>8</v>
      </c>
      <c r="L6" s="61"/>
      <c r="M6" s="57" t="s">
        <v>71</v>
      </c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9"/>
    </row>
    <row r="7" spans="2:27">
      <c r="B7" s="70"/>
      <c r="C7" s="61"/>
      <c r="D7" s="58"/>
      <c r="E7" s="58"/>
      <c r="F7" s="58"/>
      <c r="G7" s="58"/>
      <c r="H7" s="58"/>
      <c r="I7" s="61"/>
      <c r="J7" s="77"/>
      <c r="K7" s="60" t="s">
        <v>9</v>
      </c>
      <c r="L7" s="61"/>
      <c r="M7" s="57" t="s">
        <v>10</v>
      </c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59"/>
    </row>
    <row r="8" spans="2:27">
      <c r="B8" s="70"/>
      <c r="C8" s="62" t="s">
        <v>11</v>
      </c>
      <c r="D8" s="63" t="s">
        <v>12</v>
      </c>
      <c r="E8" s="64"/>
      <c r="F8" s="64"/>
      <c r="G8" s="64"/>
      <c r="H8" s="64"/>
      <c r="I8" s="65"/>
      <c r="J8" s="77"/>
      <c r="K8" s="60" t="s">
        <v>13</v>
      </c>
      <c r="L8" s="61"/>
      <c r="M8" s="57" t="s">
        <v>14</v>
      </c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9"/>
    </row>
    <row r="9" spans="2:27">
      <c r="B9" s="70"/>
      <c r="C9" s="61"/>
      <c r="D9" s="66"/>
      <c r="E9" s="66"/>
      <c r="F9" s="66"/>
      <c r="G9" s="66"/>
      <c r="H9" s="66"/>
      <c r="I9" s="67"/>
      <c r="J9" s="77"/>
      <c r="K9" s="60" t="s">
        <v>15</v>
      </c>
      <c r="L9" s="61"/>
      <c r="M9" s="57" t="s">
        <v>16</v>
      </c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9"/>
    </row>
    <row r="10" spans="2:27" ht="16" thickBot="1">
      <c r="B10" s="71"/>
      <c r="C10" s="3" t="s">
        <v>17</v>
      </c>
      <c r="D10" s="44"/>
      <c r="E10" s="45"/>
      <c r="F10" s="45"/>
      <c r="G10" s="45"/>
      <c r="H10" s="45"/>
      <c r="I10" s="46"/>
      <c r="J10" s="78"/>
      <c r="K10" s="47" t="s">
        <v>18</v>
      </c>
      <c r="L10" s="46"/>
      <c r="M10" s="48" t="s">
        <v>19</v>
      </c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9"/>
    </row>
    <row r="11" spans="2:27" ht="16" thickBot="1">
      <c r="B11" s="50" t="s">
        <v>20</v>
      </c>
      <c r="C11" s="45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5"/>
    </row>
    <row r="12" spans="2:27" ht="58" thickBot="1">
      <c r="B12" s="6" t="s">
        <v>21</v>
      </c>
      <c r="C12" s="7" t="s">
        <v>22</v>
      </c>
      <c r="D12" s="7" t="s">
        <v>23</v>
      </c>
      <c r="E12" s="7" t="s">
        <v>24</v>
      </c>
      <c r="F12" s="7" t="s">
        <v>25</v>
      </c>
      <c r="G12" s="7" t="s">
        <v>26</v>
      </c>
      <c r="H12" s="7" t="s">
        <v>27</v>
      </c>
      <c r="I12" s="7" t="s">
        <v>28</v>
      </c>
      <c r="J12" s="7" t="s">
        <v>29</v>
      </c>
      <c r="K12" s="7" t="s">
        <v>30</v>
      </c>
      <c r="L12" s="7" t="s">
        <v>31</v>
      </c>
      <c r="M12" s="7" t="s">
        <v>32</v>
      </c>
      <c r="N12" s="7" t="s">
        <v>33</v>
      </c>
      <c r="O12" s="7" t="s">
        <v>34</v>
      </c>
      <c r="P12" s="7" t="s">
        <v>35</v>
      </c>
      <c r="Q12" s="8" t="s">
        <v>36</v>
      </c>
      <c r="R12" s="8" t="s">
        <v>37</v>
      </c>
      <c r="S12" s="8" t="s">
        <v>38</v>
      </c>
      <c r="T12" s="9" t="s">
        <v>39</v>
      </c>
      <c r="U12" s="8" t="s">
        <v>40</v>
      </c>
      <c r="V12" s="8" t="s">
        <v>41</v>
      </c>
      <c r="W12" s="8" t="s">
        <v>42</v>
      </c>
      <c r="X12" s="8" t="s">
        <v>43</v>
      </c>
      <c r="Y12" s="8" t="s">
        <v>44</v>
      </c>
      <c r="Z12" s="51" t="s">
        <v>45</v>
      </c>
      <c r="AA12" s="52"/>
    </row>
    <row r="13" spans="2:27" ht="16" thickBot="1">
      <c r="B13" s="53" t="s">
        <v>51</v>
      </c>
      <c r="C13" s="54"/>
      <c r="D13" s="54"/>
      <c r="E13" s="54"/>
      <c r="F13" s="13"/>
      <c r="G13" s="13"/>
      <c r="H13" s="13"/>
      <c r="I13" s="13"/>
      <c r="J13" s="13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1"/>
      <c r="Y13" s="11"/>
      <c r="Z13" s="55"/>
      <c r="AA13" s="56"/>
    </row>
    <row r="14" spans="2:27" ht="16" thickBot="1">
      <c r="B14" s="36"/>
      <c r="C14" s="37"/>
      <c r="D14" s="37"/>
      <c r="E14" s="37"/>
      <c r="F14" s="15"/>
      <c r="G14" s="15"/>
      <c r="H14" s="16"/>
      <c r="I14" s="15"/>
      <c r="J14" s="16"/>
      <c r="K14" s="17"/>
      <c r="L14" s="17"/>
      <c r="M14" s="17"/>
      <c r="N14" s="17"/>
      <c r="O14" s="17"/>
      <c r="P14" s="17"/>
      <c r="Q14" s="17"/>
      <c r="R14" s="17"/>
      <c r="S14" s="17"/>
      <c r="T14" s="16"/>
      <c r="U14" s="16"/>
      <c r="V14" s="16"/>
      <c r="W14" s="16"/>
      <c r="X14" s="11"/>
      <c r="Y14" s="12"/>
      <c r="Z14" s="18"/>
      <c r="AA14" s="19"/>
    </row>
    <row r="15" spans="2:27" ht="106" thickBot="1">
      <c r="B15" s="10" t="s">
        <v>61</v>
      </c>
      <c r="C15" s="34" t="s">
        <v>62</v>
      </c>
      <c r="D15" s="20" t="s">
        <v>63</v>
      </c>
      <c r="E15" s="20" t="s">
        <v>57</v>
      </c>
      <c r="F15" s="20" t="s">
        <v>46</v>
      </c>
      <c r="G15" s="20" t="s">
        <v>49</v>
      </c>
      <c r="H15" s="20" t="s">
        <v>47</v>
      </c>
      <c r="I15" s="21" t="s">
        <v>57</v>
      </c>
      <c r="J15" s="30" t="s">
        <v>48</v>
      </c>
      <c r="K15" s="31">
        <v>8000</v>
      </c>
      <c r="L15" s="32">
        <v>383.1</v>
      </c>
      <c r="M15" s="32">
        <v>360.78</v>
      </c>
      <c r="N15" s="32">
        <v>354.95</v>
      </c>
      <c r="O15" s="32">
        <v>179.01</v>
      </c>
      <c r="P15" s="32">
        <v>366.45</v>
      </c>
      <c r="Q15" s="32">
        <v>319.63</v>
      </c>
      <c r="R15" s="32">
        <v>491.26</v>
      </c>
      <c r="S15" s="23"/>
      <c r="T15" s="33"/>
      <c r="U15" s="23"/>
      <c r="V15" s="23"/>
      <c r="W15" s="23"/>
      <c r="X15" s="11">
        <f>SUM(L15:W15)</f>
        <v>2455.1800000000003</v>
      </c>
      <c r="Y15" s="12">
        <f t="shared" ref="Y15:Y17" si="0">X15/K15</f>
        <v>0.30689750000000005</v>
      </c>
      <c r="Z15" s="38" t="s">
        <v>66</v>
      </c>
      <c r="AA15" s="39"/>
    </row>
    <row r="16" spans="2:27" ht="16" thickBot="1">
      <c r="B16" s="40" t="s">
        <v>52</v>
      </c>
      <c r="C16" s="41"/>
      <c r="D16" s="41"/>
      <c r="E16" s="41"/>
      <c r="F16" s="24"/>
      <c r="G16" s="24"/>
      <c r="H16" s="24"/>
      <c r="I16" s="24"/>
      <c r="J16" s="24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11"/>
      <c r="Y16" s="12"/>
      <c r="Z16" s="28"/>
      <c r="AA16" s="29"/>
    </row>
    <row r="17" spans="2:27" ht="106" thickBot="1">
      <c r="B17" s="26" t="s">
        <v>60</v>
      </c>
      <c r="C17" s="34" t="s">
        <v>59</v>
      </c>
      <c r="D17" s="20" t="s">
        <v>64</v>
      </c>
      <c r="E17" s="20" t="s">
        <v>58</v>
      </c>
      <c r="F17" s="20" t="s">
        <v>46</v>
      </c>
      <c r="G17" s="20" t="s">
        <v>49</v>
      </c>
      <c r="H17" s="20" t="s">
        <v>47</v>
      </c>
      <c r="I17" s="21" t="s">
        <v>56</v>
      </c>
      <c r="J17" s="22" t="s">
        <v>50</v>
      </c>
      <c r="K17" s="35">
        <v>9000</v>
      </c>
      <c r="L17" s="23">
        <v>494</v>
      </c>
      <c r="M17" s="23">
        <v>602</v>
      </c>
      <c r="N17" s="23">
        <v>806</v>
      </c>
      <c r="O17" s="23">
        <v>505</v>
      </c>
      <c r="P17" s="23">
        <v>790</v>
      </c>
      <c r="Q17" s="23">
        <v>499</v>
      </c>
      <c r="R17" s="23">
        <v>916</v>
      </c>
      <c r="S17" s="23"/>
      <c r="T17" s="23"/>
      <c r="U17" s="23"/>
      <c r="V17" s="23"/>
      <c r="W17" s="24"/>
      <c r="X17" s="27">
        <f>SUM(L17:W17)</f>
        <v>4612</v>
      </c>
      <c r="Y17" s="12">
        <f t="shared" si="0"/>
        <v>0.51244444444444448</v>
      </c>
      <c r="Z17" s="42" t="s">
        <v>65</v>
      </c>
      <c r="AA17" s="43"/>
    </row>
  </sheetData>
  <mergeCells count="36">
    <mergeCell ref="C2:Y2"/>
    <mergeCell ref="Z2:AA2"/>
    <mergeCell ref="B3:B10"/>
    <mergeCell ref="C3:C4"/>
    <mergeCell ref="D3:I4"/>
    <mergeCell ref="J3:J10"/>
    <mergeCell ref="K3:L3"/>
    <mergeCell ref="M3:AA3"/>
    <mergeCell ref="K4:L4"/>
    <mergeCell ref="M4:AA4"/>
    <mergeCell ref="D5:I5"/>
    <mergeCell ref="K5:L5"/>
    <mergeCell ref="M5:AA5"/>
    <mergeCell ref="C6:C7"/>
    <mergeCell ref="D6:I7"/>
    <mergeCell ref="K6:L6"/>
    <mergeCell ref="M6:AA6"/>
    <mergeCell ref="K7:L7"/>
    <mergeCell ref="M7:AA7"/>
    <mergeCell ref="C8:C9"/>
    <mergeCell ref="D8:I9"/>
    <mergeCell ref="K8:L8"/>
    <mergeCell ref="M8:AA8"/>
    <mergeCell ref="K9:L9"/>
    <mergeCell ref="M9:AA9"/>
    <mergeCell ref="B14:E14"/>
    <mergeCell ref="Z15:AA15"/>
    <mergeCell ref="B16:E16"/>
    <mergeCell ref="Z17:AA17"/>
    <mergeCell ref="D10:I10"/>
    <mergeCell ref="K10:L10"/>
    <mergeCell ref="M10:AA10"/>
    <mergeCell ref="B11:C11"/>
    <mergeCell ref="Z12:AA12"/>
    <mergeCell ref="B13:E13"/>
    <mergeCell ref="Z13:AA13"/>
  </mergeCells>
  <pageMargins left="0.25" right="0.25" top="0.75" bottom="0.75" header="0.3" footer="0.3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ESTRADA MEZA, ROBERTO ULISES</cp:lastModifiedBy>
  <cp:lastPrinted>2026-07-21T17:24:23Z</cp:lastPrinted>
  <dcterms:created xsi:type="dcterms:W3CDTF">2024-12-10T16:39:23Z</dcterms:created>
  <dcterms:modified xsi:type="dcterms:W3CDTF">2026-08-06T19:15:40Z</dcterms:modified>
</cp:coreProperties>
</file>