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ocayo vikingo\TRANSPARENCIA CHRIS\"/>
    </mc:Choice>
  </mc:AlternateContent>
  <bookViews>
    <workbookView xWindow="0" yWindow="0" windowWidth="21600" windowHeight="9105"/>
  </bookViews>
  <sheets>
    <sheet name="Hoja1" sheetId="1" r:id="rId1"/>
  </sheets>
  <definedNames>
    <definedName name="_xlnm._FilterDatabase" localSheetId="0" hidden="1">Hoja1!$A$8:$J$23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H20" i="1"/>
  <c r="H18" i="1"/>
  <c r="H17" i="1"/>
  <c r="H16" i="1"/>
  <c r="H15" i="1"/>
  <c r="H14" i="1"/>
  <c r="D23" i="1"/>
  <c r="D20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<sst xmlns="http://schemas.openxmlformats.org/spreadsheetml/2006/main" count="59" uniqueCount="34">
  <si>
    <t>CONTPAQi</t>
  </si>
  <si>
    <t xml:space="preserve"> </t>
  </si>
  <si>
    <t>Nóminas®</t>
  </si>
  <si>
    <t>CONTRATOS</t>
  </si>
  <si>
    <t>Lista de Raya (forma tabular)</t>
  </si>
  <si>
    <t>Periodo 14 al 14 Quincenal del 16/07/2026 al 31/07/2026</t>
  </si>
  <si>
    <t>Reg Pat IMSS: 00000000000,H6710584382</t>
  </si>
  <si>
    <t xml:space="preserve">RFC: MTJ -850101-VA4 </t>
  </si>
  <si>
    <t>Código</t>
  </si>
  <si>
    <t>Empleado</t>
  </si>
  <si>
    <t>Honorarios asimilados a sueldos</t>
  </si>
  <si>
    <t>*Otras* *Percepciones*</t>
  </si>
  <si>
    <t>*TOTAL* *PERCEPCIONES*</t>
  </si>
  <si>
    <t>3% impuesto estatal</t>
  </si>
  <si>
    <t>I.S.R. Asimilados</t>
  </si>
  <si>
    <t>*Otras* *Deducciones*</t>
  </si>
  <si>
    <t>*TOTAL* *DEDUCCIONES*</t>
  </si>
  <si>
    <t>*NETO*</t>
  </si>
  <si>
    <t xml:space="preserve">    Reg. Pat. IMSS:  H6710584382</t>
  </si>
  <si>
    <t>Departamento 940 0940 DIRECCION DE CULTURA</t>
  </si>
  <si>
    <t>06235</t>
  </si>
  <si>
    <t>NERI VIDAURRE VICTOR MANUEL</t>
  </si>
  <si>
    <t>06879</t>
  </si>
  <si>
    <t>FRANCO JARERO MIGUEL</t>
  </si>
  <si>
    <t>07453</t>
  </si>
  <si>
    <t>VELEZ RAMOS ERICK GUADALUPE</t>
  </si>
  <si>
    <t>11435</t>
  </si>
  <si>
    <t>LUNA FRANCO YESICA ASTRID</t>
  </si>
  <si>
    <t>11581</t>
  </si>
  <si>
    <t>RAZON FLORES DENISSE ELIZABETH</t>
  </si>
  <si>
    <t>Total Depto</t>
  </si>
  <si>
    <t xml:space="preserve">  -----------------------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</si>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</sst>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sz val="16"/>
      <color rgb="FF00C0F3"/>
      <name val="Calibri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horizontal="left"/>
    </xf>
    <xf numFmtId="164" fontId="3" fillId="0" borderId="0" xfId="0" applyNumberFormat="1" applyFont="1"/>
    <xf numFmtId="49" fontId="4" fillId="0" borderId="0" xfId="0" applyNumberFormat="1" applyFont="1" applyAlignment="1">
      <alignment horizontal="left" vertical="top"/>
    </xf>
    <xf numFmtId="49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49" fontId="10" fillId="0" borderId="0" xfId="0" applyNumberFormat="1" applyFont="1"/>
    <xf numFmtId="49" fontId="8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H17" sqref="H17"/>
    </sheetView>
  </sheetViews>
  <sheetFormatPr baseColWidth="10" defaultRowHeight="11.25" x14ac:dyDescent="0.2"/>
  <cols>
    <col min="1" max="1" width="12.28515625" style="4" customWidth="1"/>
    <col min="2" max="2" width="30.7109375" style="2" customWidth="1"/>
    <col min="3" max="10" width="15.7109375" style="2" customWidth="1"/>
    <col min="11" max="16384" width="11.42578125" style="2"/>
  </cols>
  <sheetData>
    <row r="1" spans="1:10" ht="18" customHeight="1" x14ac:dyDescent="0.2">
      <c r="A1" s="1" t="s">
        <v>0</v>
      </c>
      <c r="B1" s="17" t="s">
        <v>1</v>
      </c>
    </row>
    <row r="2" spans="1:10" ht="21" x14ac:dyDescent="0.2">
      <c r="A2" s="3" t="s">
        <v>2</v>
      </c>
      <c r="B2" s="18" t="s">
        <v>3</v>
      </c>
    </row>
    <row r="3" spans="1:10" ht="15" x14ac:dyDescent="0.2">
      <c r="B3" s="19" t="s">
        <v>4</v>
      </c>
    </row>
    <row r="4" spans="1:10" ht="12.75" x14ac:dyDescent="0.2">
      <c r="B4" s="20" t="s">
        <v>5</v>
      </c>
    </row>
    <row r="5" spans="1:10" x14ac:dyDescent="0.2">
      <c r="B5" s="6" t="s">
        <v>6</v>
      </c>
    </row>
    <row r="6" spans="1:10" x14ac:dyDescent="0.2">
      <c r="B6" s="6" t="s">
        <v>7</v>
      </c>
    </row>
    <row r="8" spans="1:10" s="11" customFormat="1" ht="34.5" thickBot="1" x14ac:dyDescent="0.25">
      <c r="A8" s="7" t="s">
        <v>8</v>
      </c>
      <c r="B8" s="8" t="s">
        <v>9</v>
      </c>
      <c r="C8" s="8" t="s">
        <v>10</v>
      </c>
      <c r="D8" s="9" t="s">
        <v>11</v>
      </c>
      <c r="E8" s="9" t="s">
        <v>12</v>
      </c>
      <c r="F8" s="8" t="s">
        <v>13</v>
      </c>
      <c r="G8" s="8" t="s">
        <v>14</v>
      </c>
      <c r="H8" s="9" t="s">
        <v>15</v>
      </c>
      <c r="I8" s="9" t="s">
        <v>16</v>
      </c>
      <c r="J8" s="10" t="s">
        <v>17</v>
      </c>
    </row>
    <row r="9" spans="1:10" ht="12" thickTop="1" x14ac:dyDescent="0.2"/>
    <row r="11" spans="1:10" x14ac:dyDescent="0.2">
      <c r="A11" s="12" t="s">
        <v>18</v>
      </c>
    </row>
    <row r="13" spans="1:10" x14ac:dyDescent="0.2">
      <c r="A13" s="13" t="s">
        <v>19</v>
      </c>
    </row>
    <row r="14" spans="1:10" x14ac:dyDescent="0.2">
      <c r="A14" s="4" t="s">
        <v>20</v>
      </c>
      <c r="B14" s="2" t="s">
        <v>21</v>
      </c>
      <c r="C14" s="2">
        <v>5200</v>
      </c>
      <c r="D14" s="2">
        <f>E14-C14</f>
        <v>0</v>
      </c>
      <c r="E14" s="2">
        <v>5200</v>
      </c>
      <c r="F14" s="2">
        <v>156</v>
      </c>
      <c r="G14" s="2">
        <v>388.63</v>
      </c>
      <c r="H14" s="2">
        <f>I14-G14-F14</f>
        <v>0.16999999999995907</v>
      </c>
      <c r="I14" s="2">
        <v>544.79999999999995</v>
      </c>
      <c r="J14" s="2">
        <v>4655.2</v>
      </c>
    </row>
    <row r="15" spans="1:10" x14ac:dyDescent="0.2">
      <c r="A15" s="4" t="s">
        <v>22</v>
      </c>
      <c r="B15" s="2" t="s">
        <v>23</v>
      </c>
      <c r="C15" s="2">
        <v>3800</v>
      </c>
      <c r="D15" s="2">
        <f t="shared" ref="D15:D18" si="0">E15-C15</f>
        <v>0</v>
      </c>
      <c r="E15" s="2">
        <v>3800</v>
      </c>
      <c r="F15" s="2">
        <v>114</v>
      </c>
      <c r="G15" s="2">
        <v>236.31</v>
      </c>
      <c r="H15" s="2">
        <f t="shared" ref="H15:H18" si="1">I15-G15-F15</f>
        <v>-0.11000000000001364</v>
      </c>
      <c r="I15" s="2">
        <v>350.2</v>
      </c>
      <c r="J15" s="2">
        <v>3449.8</v>
      </c>
    </row>
    <row r="16" spans="1:10" x14ac:dyDescent="0.2">
      <c r="A16" s="4" t="s">
        <v>24</v>
      </c>
      <c r="B16" s="2" t="s">
        <v>25</v>
      </c>
      <c r="C16" s="2">
        <v>4800</v>
      </c>
      <c r="D16" s="2">
        <f t="shared" si="0"/>
        <v>0</v>
      </c>
      <c r="E16" s="2">
        <v>4800</v>
      </c>
      <c r="F16" s="2">
        <v>144</v>
      </c>
      <c r="G16" s="2">
        <v>345.11</v>
      </c>
      <c r="H16" s="2">
        <f t="shared" si="1"/>
        <v>-0.11000000000001364</v>
      </c>
      <c r="I16" s="2">
        <v>489</v>
      </c>
      <c r="J16" s="2">
        <v>4311</v>
      </c>
    </row>
    <row r="17" spans="1:10" x14ac:dyDescent="0.2">
      <c r="A17" s="4" t="s">
        <v>26</v>
      </c>
      <c r="B17" s="2" t="s">
        <v>27</v>
      </c>
      <c r="C17" s="2">
        <v>7200</v>
      </c>
      <c r="D17" s="2">
        <f t="shared" si="0"/>
        <v>0</v>
      </c>
      <c r="E17" s="2">
        <v>7200</v>
      </c>
      <c r="F17" s="2">
        <v>216</v>
      </c>
      <c r="G17" s="2">
        <v>656.6</v>
      </c>
      <c r="H17" s="2">
        <f t="shared" si="1"/>
        <v>0</v>
      </c>
      <c r="I17" s="2">
        <v>872.6</v>
      </c>
      <c r="J17" s="2">
        <v>6327.4</v>
      </c>
    </row>
    <row r="18" spans="1:10" x14ac:dyDescent="0.2">
      <c r="A18" s="4" t="s">
        <v>28</v>
      </c>
      <c r="B18" s="2" t="s">
        <v>29</v>
      </c>
      <c r="C18" s="2">
        <v>5600</v>
      </c>
      <c r="D18" s="2">
        <f t="shared" si="0"/>
        <v>0</v>
      </c>
      <c r="E18" s="2">
        <v>5600</v>
      </c>
      <c r="F18" s="2">
        <v>168</v>
      </c>
      <c r="G18" s="2">
        <v>432.15</v>
      </c>
      <c r="H18" s="2">
        <f t="shared" si="1"/>
        <v>-0.14999999999997726</v>
      </c>
      <c r="I18" s="2">
        <v>600</v>
      </c>
      <c r="J18" s="2">
        <v>5000</v>
      </c>
    </row>
    <row r="19" spans="1:10" s="5" customFormat="1" x14ac:dyDescent="0.2">
      <c r="A19" s="14" t="s">
        <v>30</v>
      </c>
      <c r="C19" s="5" t="s">
        <v>31</v>
      </c>
      <c r="D19" s="5" t="s">
        <v>31</v>
      </c>
      <c r="E19" s="5" t="s">
        <v>31</v>
      </c>
      <c r="F19" s="5" t="s">
        <v>31</v>
      </c>
      <c r="G19" s="5" t="s">
        <v>31</v>
      </c>
      <c r="H19" s="5" t="s">
        <v>31</v>
      </c>
      <c r="I19" s="5" t="s">
        <v>31</v>
      </c>
      <c r="J19" s="5" t="s">
        <v>31</v>
      </c>
    </row>
    <row r="20" spans="1:10" x14ac:dyDescent="0.2">
      <c r="C20" s="15">
        <v>26600</v>
      </c>
      <c r="D20" s="2">
        <f>E20-C20</f>
        <v>0</v>
      </c>
      <c r="E20" s="15">
        <v>26600</v>
      </c>
      <c r="F20" s="15">
        <v>798</v>
      </c>
      <c r="G20" s="15">
        <v>2058.8000000000002</v>
      </c>
      <c r="H20" s="2">
        <f>I20-G20-F20</f>
        <v>-0.20000000000027285</v>
      </c>
      <c r="I20" s="15">
        <v>2856.6</v>
      </c>
      <c r="J20" s="15">
        <v>23743.4</v>
      </c>
    </row>
    <row r="22" spans="1:10" s="5" customFormat="1" x14ac:dyDescent="0.2">
      <c r="A22" s="16"/>
      <c r="C22" s="5" t="s">
        <v>32</v>
      </c>
      <c r="D22" s="5" t="s">
        <v>32</v>
      </c>
      <c r="E22" s="5" t="s">
        <v>32</v>
      </c>
      <c r="F22" s="5" t="s">
        <v>32</v>
      </c>
      <c r="G22" s="5" t="s">
        <v>32</v>
      </c>
      <c r="H22" s="5" t="s">
        <v>32</v>
      </c>
      <c r="I22" s="5" t="s">
        <v>32</v>
      </c>
      <c r="J22" s="5" t="s">
        <v>32</v>
      </c>
    </row>
    <row r="23" spans="1:10" x14ac:dyDescent="0.2">
      <c r="A23" s="14" t="s">
        <v>33</v>
      </c>
      <c r="B23" s="2" t="s">
        <v>1</v>
      </c>
      <c r="C23" s="15">
        <v>26600</v>
      </c>
      <c r="D23" s="2">
        <f>E23-C23</f>
        <v>0</v>
      </c>
      <c r="E23" s="15">
        <v>26600</v>
      </c>
      <c r="F23" s="15">
        <v>798</v>
      </c>
      <c r="G23" s="15">
        <v>2058.8000000000002</v>
      </c>
      <c r="H23" s="2">
        <f>I23-G23-F23</f>
        <v>-0.20000000000027285</v>
      </c>
      <c r="I23" s="15">
        <v>2856.6</v>
      </c>
      <c r="J23" s="15">
        <v>23743.4</v>
      </c>
    </row>
    <row r="25" spans="1:10" x14ac:dyDescent="0.2">
      <c r="C25" s="2" t="s">
        <v>1</v>
      </c>
      <c r="D25" s="2" t="s">
        <v>1</v>
      </c>
      <c r="E25" s="2" t="s">
        <v>1</v>
      </c>
      <c r="F25" s="2" t="s">
        <v>1</v>
      </c>
      <c r="G25" s="2" t="s">
        <v>1</v>
      </c>
      <c r="H25" s="2" t="s">
        <v>1</v>
      </c>
      <c r="I25" s="2" t="s">
        <v>1</v>
      </c>
      <c r="J25" s="2" t="s">
        <v>1</v>
      </c>
    </row>
    <row r="26" spans="1:10" x14ac:dyDescent="0.2">
      <c r="A26" s="4" t="s">
        <v>1</v>
      </c>
      <c r="B26" s="2" t="s">
        <v>1</v>
      </c>
      <c r="C26" s="15"/>
      <c r="D26" s="15"/>
      <c r="E26" s="15"/>
      <c r="F26" s="15"/>
      <c r="G26" s="15"/>
      <c r="H26" s="15"/>
      <c r="I26" s="15"/>
      <c r="J26" s="15"/>
    </row>
  </sheetData>
  <autoFilter ref="A8:J23"/>
  <conditionalFormatting sqref="A1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2026-08-26T20:27:08Z</dcterms:created>
  <dcterms:modified xsi:type="dcterms:W3CDTF">2026-08-26T20:29:16Z</dcterms:modified>
</cp:coreProperties>
</file>