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IERRE MENSUAL 2023-2026\ESTADOS FINANCIEROS - TRANSPARENCIA - SEVAC\2026\3.MARZO 2026\"/>
    </mc:Choice>
  </mc:AlternateContent>
  <bookViews>
    <workbookView xWindow="0" yWindow="0" windowWidth="24000" windowHeight="8715"/>
  </bookViews>
  <sheets>
    <sheet name="D.2.8 EAACTIV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0" i="1" l="1"/>
  <c r="G20" i="1" l="1"/>
  <c r="D16" i="1"/>
  <c r="D8" i="1"/>
  <c r="G9" i="1"/>
  <c r="G22" i="1" l="1"/>
  <c r="H22" i="1" s="1"/>
  <c r="G21" i="1"/>
  <c r="H21" i="1" s="1"/>
  <c r="H20" i="1"/>
  <c r="G19" i="1"/>
  <c r="H19" i="1" s="1"/>
  <c r="H11" i="1"/>
  <c r="H10" i="1"/>
  <c r="H9" i="1"/>
  <c r="F16" i="1"/>
  <c r="E16" i="1"/>
  <c r="F8" i="1"/>
  <c r="E8" i="1"/>
  <c r="D7" i="1" l="1"/>
  <c r="G16" i="1"/>
  <c r="H16" i="1" s="1"/>
  <c r="F7" i="1"/>
  <c r="E7" i="1"/>
  <c r="G8" i="1"/>
  <c r="H8" i="1" s="1"/>
  <c r="G7" i="1" l="1"/>
  <c r="H7" i="1" s="1"/>
</calcChain>
</file>

<file path=xl/sharedStrings.xml><?xml version="1.0" encoding="utf-8"?>
<sst xmlns="http://schemas.openxmlformats.org/spreadsheetml/2006/main" count="37" uniqueCount="35">
  <si>
    <t>H. Ayuntamiento de Tonalá</t>
  </si>
  <si>
    <t>Estado Analítico del Activo</t>
  </si>
  <si>
    <t>(Cifras en Pesos 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</si>
  <si>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</si>
  <si>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</si>
  <si>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</si>
  <si>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</si>
  <si>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</si>
  <si>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</si>
  <si>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</si>
  <si>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</si>
  <si>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</si>
  <si>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</si>
  <si>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</si>
  <si>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</si>
  <si>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</si>
  <si>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</si>
  <si>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</si>
  <si>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</si>
  <si>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</si>
  <si>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</si>
  <si>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</si>
  <si>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</si>
  <si>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</si>
  <si>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</si>
  <si>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</si>
  <si>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</si>
  <si>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</si>
  <si>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</si>
  <si>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 xml:space="preserve"> _______________________________________</t>
  </si>
  <si>
    <t>MTRO. IVAN ANTONIO PEÑA ROCHA</t>
  </si>
  <si>
    <t>PRESIDENTE MUNICIPAL</t>
  </si>
  <si>
    <t>TESORERO MUNICIPAL</t>
  </si>
  <si>
    <t>P.A.S SERGIO ARMANDO CHAVEZ DÁVALOS</t>
  </si>
  <si>
    <t>Del 01/01/2026 al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</si>
</sst>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&quot;$&quot;#,##0.00"/>
  </numFmts>
  <fonts count="10" x14ac:knownFonts="1">
    <font>
      <sz val="10"/>
      <name val="Arial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0">
    <xf numFmtId="0" fontId="0" fillId="0" borderId="0" xfId="0"/>
    <xf numFmtId="0" fontId="0" fillId="2" borderId="0" xfId="0" applyFill="1"/>
    <xf numFmtId="0" fontId="2" fillId="2" borderId="9" xfId="0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164" fontId="4" fillId="2" borderId="9" xfId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164" fontId="2" fillId="2" borderId="12" xfId="1" applyFont="1" applyFill="1" applyBorder="1" applyAlignment="1">
      <alignment horizontal="center" vertical="center" wrapText="1"/>
    </xf>
    <xf numFmtId="164" fontId="4" fillId="2" borderId="11" xfId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justify" vertical="center" wrapText="1"/>
    </xf>
    <xf numFmtId="164" fontId="6" fillId="2" borderId="12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justify" vertical="center" wrapText="1"/>
    </xf>
    <xf numFmtId="0" fontId="6" fillId="2" borderId="13" xfId="0" applyFont="1" applyFill="1" applyBorder="1" applyAlignment="1">
      <alignment horizontal="justify" vertical="center" wrapText="1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0" fillId="2" borderId="0" xfId="0" applyFill="1" applyBorder="1"/>
    <xf numFmtId="49" fontId="9" fillId="3" borderId="0" xfId="0" applyNumberFormat="1" applyFont="1" applyFill="1" applyBorder="1" applyAlignment="1">
      <alignment horizontal="right" vertical="top"/>
    </xf>
    <xf numFmtId="2" fontId="6" fillId="2" borderId="12" xfId="1" applyNumberFormat="1" applyFont="1" applyFill="1" applyBorder="1" applyAlignment="1">
      <alignment horizontal="right" vertical="center" wrapText="1"/>
    </xf>
    <xf numFmtId="2" fontId="4" fillId="2" borderId="11" xfId="1" applyNumberFormat="1" applyFont="1" applyFill="1" applyBorder="1" applyAlignment="1">
      <alignment horizontal="right" vertical="center" wrapText="1"/>
    </xf>
    <xf numFmtId="2" fontId="4" fillId="2" borderId="13" xfId="1" applyNumberFormat="1" applyFont="1" applyFill="1" applyBorder="1" applyAlignment="1">
      <alignment horizontal="right" vertical="center" wrapText="1"/>
    </xf>
    <xf numFmtId="2" fontId="6" fillId="2" borderId="14" xfId="1" applyNumberFormat="1" applyFont="1" applyFill="1" applyBorder="1" applyAlignment="1">
      <alignment horizontal="right" vertical="center" wrapText="1"/>
    </xf>
    <xf numFmtId="2" fontId="2" fillId="2" borderId="12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247650</xdr:colOff>
      <xdr:row>1</xdr:row>
      <xdr:rowOff>142875</xdr:rowOff>
    </xdr:from>
    <xdr:to>
      <xdr:col>2</xdr:col>
      <xdr:colOff>923924</xdr:colOff>
      <xdr:row>4</xdr:row>
      <xdr:rowOff>79933</xdr:rowOff>
    </xdr:to>
    <xdr:pic>
      <xdr:nvPicPr>
        <xdr:cNvPr id="2" name="Imagen 1" descr="LOGO TONALA CIUDAD DE LA TRANSFORMACION_Mesa de trabajo 1 – Gobierno de ...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314325"/>
          <a:ext cx="676274" cy="508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topLeftCell="B4" zoomScale="110" zoomScaleNormal="110" workbookViewId="0">
      <selection activeCell="C24" sqref="C24"/>
    </sheetView>
  </sheetViews>
  <sheetFormatPr baseColWidth="10" defaultColWidth="11.42578125" defaultRowHeight="12.75" x14ac:dyDescent="0.2"/>
  <cols>
    <col min="1" max="1" width="11.42578125" style="1" hidden="1" customWidth="1"/>
    <col min="2" max="2" width="3.42578125" style="1" customWidth="1"/>
    <col min="3" max="3" width="48.5703125" style="1" customWidth="1"/>
    <col min="4" max="4" width="16.7109375" style="1" bestFit="1" customWidth="1"/>
    <col min="5" max="6" width="15.5703125" style="1" bestFit="1" customWidth="1"/>
    <col min="7" max="7" width="16.7109375" style="1" bestFit="1" customWidth="1"/>
    <col min="8" max="8" width="13.28515625" style="1" bestFit="1" customWidth="1"/>
    <col min="9" max="16384" width="11.42578125" style="1"/>
  </cols>
  <sheetData>
    <row r="1" spans="1:12" ht="13.5" thickBot="1" x14ac:dyDescent="0.25"/>
    <row r="2" spans="1:12" ht="15" x14ac:dyDescent="0.2">
      <c r="B2" s="26" t="s">
        <v>0</v>
      </c>
      <c r="C2" s="27"/>
      <c r="D2" s="27"/>
      <c r="E2" s="27"/>
      <c r="F2" s="27"/>
      <c r="G2" s="27"/>
      <c r="H2" s="28"/>
    </row>
    <row r="3" spans="1:12" ht="15" x14ac:dyDescent="0.2">
      <c r="B3" s="29" t="s">
        <v>1</v>
      </c>
      <c r="C3" s="30"/>
      <c r="D3" s="30"/>
      <c r="E3" s="30"/>
      <c r="F3" s="30"/>
      <c r="G3" s="30"/>
      <c r="H3" s="31"/>
    </row>
    <row r="4" spans="1:12" ht="15" x14ac:dyDescent="0.2">
      <c r="B4" s="29" t="s">
        <v>34</v>
      </c>
      <c r="C4" s="30"/>
      <c r="D4" s="30"/>
      <c r="E4" s="30"/>
      <c r="F4" s="30"/>
      <c r="G4" s="30"/>
      <c r="H4" s="31"/>
    </row>
    <row r="5" spans="1:12" ht="15.75" thickBot="1" x14ac:dyDescent="0.25">
      <c r="B5" s="32" t="s">
        <v>2</v>
      </c>
      <c r="C5" s="33"/>
      <c r="D5" s="33"/>
      <c r="E5" s="33"/>
      <c r="F5" s="33"/>
      <c r="G5" s="33"/>
      <c r="H5" s="34"/>
    </row>
    <row r="6" spans="1:12" ht="24.75" thickBot="1" x14ac:dyDescent="0.25">
      <c r="B6" s="35" t="s">
        <v>3</v>
      </c>
      <c r="C6" s="36"/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</row>
    <row r="7" spans="1:12" x14ac:dyDescent="0.2">
      <c r="B7" s="24" t="s">
        <v>9</v>
      </c>
      <c r="C7" s="25"/>
      <c r="D7" s="3">
        <f>+D8+D16</f>
        <v>10375674170.140001</v>
      </c>
      <c r="E7" s="3">
        <f>+E8+E16</f>
        <v>1459990553.3499999</v>
      </c>
      <c r="F7" s="3">
        <f>+F8+F16</f>
        <v>1380062486.05</v>
      </c>
      <c r="G7" s="3">
        <f>+D7+E7-F7</f>
        <v>10455602237.440002</v>
      </c>
      <c r="H7" s="4">
        <f>+G7-D7</f>
        <v>79928067.300001144</v>
      </c>
    </row>
    <row r="8" spans="1:12" x14ac:dyDescent="0.2">
      <c r="B8" s="5"/>
      <c r="C8" s="6" t="s">
        <v>10</v>
      </c>
      <c r="D8" s="7">
        <f>SUM(D9:D15)</f>
        <v>706759756.67000008</v>
      </c>
      <c r="E8" s="7">
        <f>SUM(E9:E15)</f>
        <v>1410874915.23</v>
      </c>
      <c r="F8" s="7">
        <f>SUM(F9:F15)</f>
        <v>1380062486.05</v>
      </c>
      <c r="G8" s="7">
        <f>+D8+E8-F8</f>
        <v>737572185.85000014</v>
      </c>
      <c r="H8" s="8">
        <f>+G8-D8</f>
        <v>30812429.180000067</v>
      </c>
    </row>
    <row r="9" spans="1:12" x14ac:dyDescent="0.2">
      <c r="A9" s="9"/>
      <c r="B9" s="10"/>
      <c r="C9" s="11" t="s">
        <v>11</v>
      </c>
      <c r="D9" s="12">
        <v>701179590.59000003</v>
      </c>
      <c r="E9" s="12">
        <v>1376530446.23</v>
      </c>
      <c r="F9" s="12">
        <v>1379458502.5899999</v>
      </c>
      <c r="G9" s="12">
        <f>+D9+E9-F9</f>
        <v>698251534.23000026</v>
      </c>
      <c r="H9" s="8">
        <f>+G9-D9</f>
        <v>-2928056.3599997759</v>
      </c>
    </row>
    <row r="10" spans="1:12" x14ac:dyDescent="0.2">
      <c r="A10" s="9"/>
      <c r="B10" s="10"/>
      <c r="C10" s="11" t="s">
        <v>12</v>
      </c>
      <c r="D10" s="12">
        <v>5576926.0800000001</v>
      </c>
      <c r="E10" s="12">
        <v>34344469</v>
      </c>
      <c r="F10" s="12">
        <v>603983.46</v>
      </c>
      <c r="G10" s="12">
        <f>+D10+E10-F10</f>
        <v>39317411.619999997</v>
      </c>
      <c r="H10" s="8">
        <f>+G10-D10</f>
        <v>33740485.539999999</v>
      </c>
    </row>
    <row r="11" spans="1:12" x14ac:dyDescent="0.2">
      <c r="A11" s="9"/>
      <c r="B11" s="10"/>
      <c r="C11" s="11" t="s">
        <v>13</v>
      </c>
      <c r="D11" s="12">
        <v>3240</v>
      </c>
      <c r="E11" s="19">
        <v>0</v>
      </c>
      <c r="F11" s="19">
        <v>0</v>
      </c>
      <c r="G11" s="12">
        <f>+D11+E11-F11</f>
        <v>3240</v>
      </c>
      <c r="H11" s="20">
        <f>+G11-D11</f>
        <v>0</v>
      </c>
      <c r="J11" s="17"/>
      <c r="K11" s="17"/>
      <c r="L11" s="17"/>
    </row>
    <row r="12" spans="1:12" x14ac:dyDescent="0.2">
      <c r="B12" s="10"/>
      <c r="C12" s="11" t="s">
        <v>14</v>
      </c>
      <c r="D12" s="19">
        <v>0</v>
      </c>
      <c r="E12" s="12"/>
      <c r="F12" s="12"/>
      <c r="G12" s="19">
        <v>0</v>
      </c>
      <c r="H12" s="20">
        <v>0</v>
      </c>
      <c r="J12" s="17"/>
      <c r="K12" s="17"/>
      <c r="L12" s="17"/>
    </row>
    <row r="13" spans="1:12" x14ac:dyDescent="0.2">
      <c r="B13" s="10"/>
      <c r="C13" s="11" t="s">
        <v>15</v>
      </c>
      <c r="D13" s="19">
        <v>0</v>
      </c>
      <c r="E13" s="12"/>
      <c r="F13" s="12"/>
      <c r="G13" s="19">
        <v>0</v>
      </c>
      <c r="H13" s="20">
        <v>0</v>
      </c>
      <c r="J13" s="17"/>
      <c r="K13" s="17"/>
      <c r="L13" s="17"/>
    </row>
    <row r="14" spans="1:12" x14ac:dyDescent="0.2">
      <c r="B14" s="10"/>
      <c r="C14" s="11" t="s">
        <v>16</v>
      </c>
      <c r="D14" s="19">
        <v>0</v>
      </c>
      <c r="E14" s="12"/>
      <c r="F14" s="12"/>
      <c r="G14" s="19">
        <v>0</v>
      </c>
      <c r="H14" s="20">
        <v>0</v>
      </c>
      <c r="J14" s="18"/>
      <c r="K14" s="18"/>
      <c r="L14" s="17"/>
    </row>
    <row r="15" spans="1:12" x14ac:dyDescent="0.2">
      <c r="B15" s="10"/>
      <c r="C15" s="11" t="s">
        <v>17</v>
      </c>
      <c r="D15" s="19">
        <v>0</v>
      </c>
      <c r="E15" s="12"/>
      <c r="F15" s="12"/>
      <c r="G15" s="19">
        <v>0</v>
      </c>
      <c r="H15" s="20">
        <v>0</v>
      </c>
      <c r="J15" s="17"/>
      <c r="K15" s="17"/>
      <c r="L15" s="17"/>
    </row>
    <row r="16" spans="1:12" x14ac:dyDescent="0.2">
      <c r="B16" s="5"/>
      <c r="C16" s="6" t="s">
        <v>18</v>
      </c>
      <c r="D16" s="7">
        <f>SUM(D17:D25)</f>
        <v>9668914413.4700012</v>
      </c>
      <c r="E16" s="7">
        <f t="shared" ref="E16:F16" si="0">SUM(E17:E25)</f>
        <v>49115638.119999997</v>
      </c>
      <c r="F16" s="23">
        <f t="shared" si="0"/>
        <v>0</v>
      </c>
      <c r="G16" s="7">
        <f>+D16+E16-F16</f>
        <v>9718030051.5900021</v>
      </c>
      <c r="H16" s="8">
        <f>+G16-D16</f>
        <v>49115638.120000839</v>
      </c>
      <c r="J16" s="17"/>
      <c r="K16" s="17"/>
      <c r="L16" s="17"/>
    </row>
    <row r="17" spans="1:12" x14ac:dyDescent="0.2">
      <c r="B17" s="10"/>
      <c r="C17" s="11" t="s">
        <v>19</v>
      </c>
      <c r="D17" s="19">
        <v>0</v>
      </c>
      <c r="E17" s="19">
        <v>0</v>
      </c>
      <c r="F17" s="19">
        <v>0</v>
      </c>
      <c r="G17" s="19">
        <v>0</v>
      </c>
      <c r="H17" s="20">
        <v>0</v>
      </c>
      <c r="J17" s="17"/>
      <c r="K17" s="17"/>
      <c r="L17" s="17"/>
    </row>
    <row r="18" spans="1:12" x14ac:dyDescent="0.2">
      <c r="B18" s="10"/>
      <c r="C18" s="11" t="s">
        <v>20</v>
      </c>
      <c r="D18" s="19">
        <v>0</v>
      </c>
      <c r="E18" s="19">
        <v>0</v>
      </c>
      <c r="F18" s="19">
        <v>0</v>
      </c>
      <c r="G18" s="19">
        <v>0</v>
      </c>
      <c r="H18" s="20">
        <v>0</v>
      </c>
      <c r="J18" s="17"/>
      <c r="K18" s="17"/>
      <c r="L18" s="17"/>
    </row>
    <row r="19" spans="1:12" ht="24" x14ac:dyDescent="0.2">
      <c r="A19" s="9"/>
      <c r="B19" s="10"/>
      <c r="C19" s="11" t="s">
        <v>21</v>
      </c>
      <c r="D19" s="12">
        <v>10207109759.85</v>
      </c>
      <c r="E19" s="12">
        <v>13256026.960000001</v>
      </c>
      <c r="F19" s="19">
        <v>0</v>
      </c>
      <c r="G19" s="12">
        <f>+D19+E19-F19</f>
        <v>10220365786.809999</v>
      </c>
      <c r="H19" s="8">
        <f>+G19-D19</f>
        <v>13256026.959999084</v>
      </c>
      <c r="J19" s="17"/>
      <c r="K19" s="17"/>
      <c r="L19" s="17"/>
    </row>
    <row r="20" spans="1:12" x14ac:dyDescent="0.2">
      <c r="A20" s="9"/>
      <c r="B20" s="10"/>
      <c r="C20" s="11" t="s">
        <v>22</v>
      </c>
      <c r="D20" s="12">
        <v>473983572.79000002</v>
      </c>
      <c r="E20" s="12">
        <v>35859611.159999996</v>
      </c>
      <c r="F20" s="19">
        <v>0</v>
      </c>
      <c r="G20" s="12">
        <f>+D20+E20-F20</f>
        <v>509843183.95000005</v>
      </c>
      <c r="H20" s="8">
        <f>+G20-D20</f>
        <v>35859611.160000026</v>
      </c>
    </row>
    <row r="21" spans="1:12" x14ac:dyDescent="0.2">
      <c r="A21" s="9"/>
      <c r="B21" s="10"/>
      <c r="C21" s="11" t="s">
        <v>23</v>
      </c>
      <c r="D21" s="12">
        <v>10700260.199999999</v>
      </c>
      <c r="E21" s="19">
        <v>0</v>
      </c>
      <c r="F21" s="19">
        <v>0</v>
      </c>
      <c r="G21" s="12">
        <f>+D21+E21-F21</f>
        <v>10700260.199999999</v>
      </c>
      <c r="H21" s="20">
        <f>+G21-D21</f>
        <v>0</v>
      </c>
    </row>
    <row r="22" spans="1:12" ht="24" x14ac:dyDescent="0.2">
      <c r="A22" s="9"/>
      <c r="B22" s="10"/>
      <c r="C22" s="11" t="s">
        <v>24</v>
      </c>
      <c r="D22" s="12">
        <v>-1022879179.37</v>
      </c>
      <c r="E22" s="19">
        <v>0</v>
      </c>
      <c r="F22" s="19">
        <v>0</v>
      </c>
      <c r="G22" s="12">
        <f>+D22+E22-F22</f>
        <v>-1022879179.37</v>
      </c>
      <c r="H22" s="20">
        <f>+G22-D22</f>
        <v>0</v>
      </c>
    </row>
    <row r="23" spans="1:12" x14ac:dyDescent="0.2">
      <c r="B23" s="10"/>
      <c r="C23" s="11" t="s">
        <v>25</v>
      </c>
      <c r="D23" s="19">
        <v>0</v>
      </c>
      <c r="E23" s="19">
        <v>0</v>
      </c>
      <c r="F23" s="19">
        <v>0</v>
      </c>
      <c r="G23" s="19">
        <v>0</v>
      </c>
      <c r="H23" s="20">
        <v>0</v>
      </c>
    </row>
    <row r="24" spans="1:12" ht="24" x14ac:dyDescent="0.2">
      <c r="B24" s="10"/>
      <c r="C24" s="11" t="s">
        <v>26</v>
      </c>
      <c r="D24" s="19">
        <v>0</v>
      </c>
      <c r="E24" s="19">
        <v>0</v>
      </c>
      <c r="F24" s="19">
        <v>0</v>
      </c>
      <c r="G24" s="19">
        <v>0</v>
      </c>
      <c r="H24" s="20">
        <v>0</v>
      </c>
    </row>
    <row r="25" spans="1:12" ht="13.5" thickBot="1" x14ac:dyDescent="0.25">
      <c r="B25" s="13"/>
      <c r="C25" s="14" t="s">
        <v>27</v>
      </c>
      <c r="D25" s="22">
        <v>0</v>
      </c>
      <c r="E25" s="22">
        <v>0</v>
      </c>
      <c r="F25" s="22">
        <v>0</v>
      </c>
      <c r="G25" s="22">
        <v>0</v>
      </c>
      <c r="H25" s="21">
        <v>0</v>
      </c>
    </row>
    <row r="26" spans="1:12" hidden="1" x14ac:dyDescent="0.2">
      <c r="B26" s="15" t="s">
        <v>28</v>
      </c>
    </row>
    <row r="28" spans="1:12" x14ac:dyDescent="0.2">
      <c r="C28" s="16" t="s">
        <v>28</v>
      </c>
    </row>
    <row r="29" spans="1:12" x14ac:dyDescent="0.2">
      <c r="C29" s="16"/>
    </row>
    <row r="33" spans="3:6" x14ac:dyDescent="0.2">
      <c r="C33" s="37" t="s">
        <v>29</v>
      </c>
      <c r="D33" s="37"/>
      <c r="E33" s="37" t="s">
        <v>29</v>
      </c>
      <c r="F33" s="37"/>
    </row>
    <row r="34" spans="3:6" x14ac:dyDescent="0.2">
      <c r="C34" s="38" t="s">
        <v>33</v>
      </c>
      <c r="D34" s="38"/>
      <c r="E34" s="37" t="s">
        <v>30</v>
      </c>
      <c r="F34" s="37"/>
    </row>
    <row r="35" spans="3:6" x14ac:dyDescent="0.2">
      <c r="C35" s="39" t="s">
        <v>31</v>
      </c>
      <c r="D35" s="39"/>
      <c r="E35" s="37" t="s">
        <v>32</v>
      </c>
      <c r="F35" s="37"/>
    </row>
  </sheetData>
  <mergeCells count="12">
    <mergeCell ref="C33:D33"/>
    <mergeCell ref="E33:F33"/>
    <mergeCell ref="C34:D34"/>
    <mergeCell ref="E34:F34"/>
    <mergeCell ref="C35:D35"/>
    <mergeCell ref="E35:F35"/>
    <mergeCell ref="B7:C7"/>
    <mergeCell ref="B2:H2"/>
    <mergeCell ref="B3:H3"/>
    <mergeCell ref="B4:H4"/>
    <mergeCell ref="B5:H5"/>
    <mergeCell ref="B6:C6"/>
  </mergeCells>
  <pageMargins left="0.7" right="0.7" top="0.75" bottom="0.75" header="0.3" footer="0.3"/>
  <pageSetup scale="72" fitToHeight="0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D.2.8 EAACTIVO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contabilidad</cp:lastModifiedBy>
  <cp:lastPrinted>2024-09-09T16:55:30Z</cp:lastPrinted>
  <dcterms:created xsi:type="dcterms:W3CDTF">2023-11-15T17:51:16Z</dcterms:created>
  <dcterms:modified xsi:type="dcterms:W3CDTF">2026-07-07T15:58:00Z</dcterms:modified>
</cp:coreProperties>
</file>