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IERRE MENSUAL 2023-2026\ESTADOS FINANCIEROS - TRANSPARENCIA - SEVAC\2026\3.MARZO 2026\"/>
    </mc:Choice>
  </mc:AlternateContent>
  <bookViews>
    <workbookView xWindow="0" yWindow="0" windowWidth="24000" windowHeight="8715"/>
  </bookViews>
  <sheets>
    <sheet name="D.2.2 E S F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J32" i="1"/>
  <c r="J44" i="1"/>
  <c r="I44" i="1"/>
  <c r="I37" i="1"/>
  <c r="I32" i="1"/>
  <c r="C29" i="1"/>
  <c r="I48" i="1" l="1"/>
  <c r="J48" i="1"/>
  <c r="I26" i="1" l="1"/>
  <c r="J26" i="1"/>
  <c r="C16" i="1" l="1"/>
  <c r="I16" i="1"/>
  <c r="I28" i="1" s="1"/>
  <c r="I50" i="1" s="1"/>
  <c r="J16" i="1"/>
  <c r="J28" i="1" s="1"/>
  <c r="J50" i="1" l="1"/>
  <c r="D29" i="1"/>
  <c r="C32" i="1"/>
  <c r="D16" i="1"/>
  <c r="D32" i="1" l="1"/>
</calcChain>
</file>

<file path=xl/sharedStrings.xml><?xml version="1.0" encoding="utf-8"?>
<sst xmlns="http://schemas.openxmlformats.org/spreadsheetml/2006/main" count="108" uniqueCount="104">
  <si>
    <t>H. Ayuntamiento de Tonalá</t>
  </si>
  <si>
    <t>Estado de Situación Financiera</t>
  </si>
  <si>
    <t>(Cifras en Pesos )</t>
  </si>
  <si>
    <t>CUENTA</t>
  </si>
  <si>
    <t xml:space="preserve">ACTIVO </t>
  </si>
  <si>
    <t>PASIVO</t>
  </si>
  <si>
    <t>ACTIVO CIRCULANTE</t>
  </si>
  <si>
    <t>PASIVO CIRCULANTE</t>
  </si>
  <si>
    <t>1110</t>
  </si>
  <si>
    <t>EFECTIVO Y EQUIVALENTES</t>
  </si>
  <si>
    <t>2110</t>
  </si>
  <si>
    <t>CUENTAS POR PAGAR A CORTO PLAZO</t>
  </si>
  <si>
    <t>1120</t>
  </si>
  <si>
    <t>DERECHOS A RECIBIR EFECTIVO O EQUIVALENTES</t>
  </si>
  <si>
    <t>2120</t>
  </si>
  <si>
    <t>DOCUMENTOS POR PAGAR A CORTO PLAZO</t>
  </si>
  <si>
    <t>2130</t>
  </si>
  <si>
    <t>PORCIÓN A CORTO PLAZO DE LA DEUDA PÚBLICA A LARGO PLAZO</t>
  </si>
  <si>
    <t>1130</t>
  </si>
  <si>
    <t>DERECHOS A RECIBIR BIENES O SERVICIOS</t>
  </si>
  <si>
    <t>2140</t>
  </si>
  <si>
    <t>TÍTULOS Y VALORES A CORTO PLAZO</t>
  </si>
  <si>
    <t>1140</t>
  </si>
  <si>
    <t>INVENTARIOS</t>
  </si>
  <si>
    <t>2150</t>
  </si>
  <si>
    <t>PASIVOS DIFERIDOS A CORTO PLAZO</t>
  </si>
  <si>
    <t>2160</t>
  </si>
  <si>
    <t>FONDOS Y BIENES DE TERCEROS EN GARANTÍA Y/O ADMINISTRACIÓN A CORTO PLAZO</t>
  </si>
  <si>
    <t>1150</t>
  </si>
  <si>
    <t>ALMACENES</t>
  </si>
  <si>
    <t>1160</t>
  </si>
  <si>
    <t>ESTIMACIÓN POR PÉRDIDA O DETERIORO DE ACTIVOS CIRCULANTES</t>
  </si>
  <si>
    <t>2170</t>
  </si>
  <si>
    <t>PROVISIONES A CORTO PLAZO</t>
  </si>
  <si>
    <t>1190</t>
  </si>
  <si>
    <t>OTROS ACTIVOS CIRCULANTES</t>
  </si>
  <si>
    <t>2190</t>
  </si>
  <si>
    <t>OTROS PASIVOS A CORTO PLAZO</t>
  </si>
  <si>
    <t>TOTAL DE ACTIVOS CIRCULANTES</t>
  </si>
  <si>
    <t>ACTIVO NO CIRCULANTE</t>
  </si>
  <si>
    <t>1210</t>
  </si>
  <si>
    <t>INVERSIONES FINANCIERAS A LARGO PLAZO</t>
  </si>
  <si>
    <t>TOTAL PASIVOS CIRCULANTES</t>
  </si>
  <si>
    <t>PASIVO NO CIRCULANTE</t>
  </si>
  <si>
    <t>2210</t>
  </si>
  <si>
    <t>CUENTAS POR PAGAR A LARGO PLAZO</t>
  </si>
  <si>
    <t>1220</t>
  </si>
  <si>
    <t>DERECHOS A RECIBIR EFECTIVO O EQUIVALENTES A LARGO PLAZO</t>
  </si>
  <si>
    <t>2220</t>
  </si>
  <si>
    <t>DOCUMENTOS POR PAGAR A LARGO PLAZO</t>
  </si>
  <si>
    <t>1230</t>
  </si>
  <si>
    <t>BIENES INMUEBLES, INFRAESTRUCTURA Y CONSTRUCCIONES EN PROCESO</t>
  </si>
  <si>
    <t>2230</t>
  </si>
  <si>
    <t>DEUDA PÚBLICA A LARGO PLAZO</t>
  </si>
  <si>
    <t>2240</t>
  </si>
  <si>
    <t>PASIVOS DIFERIDOS A LARGO PLAZO</t>
  </si>
  <si>
    <t>1240</t>
  </si>
  <si>
    <t>BIENES MUEBLES</t>
  </si>
  <si>
    <t>2250</t>
  </si>
  <si>
    <t>FONDOS Y BIENES DE TERCEROS EN GARANTÍA Y/O ADMINISTRACIÓN A LARGO PLAZO</t>
  </si>
  <si>
    <t>1250</t>
  </si>
  <si>
    <t>ACTIVOS INTANGIBLES</t>
  </si>
  <si>
    <t>2260</t>
  </si>
  <si>
    <t>PROVISIONES A LARGO PLAZO</t>
  </si>
  <si>
    <t>1260</t>
  </si>
  <si>
    <t>DEPRECIACIÓN, DETERIORO Y AMORTIZACIÓN ACUMULADA DE BIENES</t>
  </si>
  <si>
    <t>TOTAL PASIVOS NO CIRCULANTES</t>
  </si>
  <si>
    <t>TOTAL DE PASIVOS</t>
  </si>
  <si>
    <t>HACIENDA PÚBLICA/ PATRIMONIO</t>
  </si>
  <si>
    <t>HACIENDA PÚBLICA/ PATRIMONIO CONTRIBUIDO</t>
  </si>
  <si>
    <t>APORTACIONES</t>
  </si>
  <si>
    <t>1270</t>
  </si>
  <si>
    <t>ACTIVOS DIFERIDOS</t>
  </si>
  <si>
    <t>HACIENDA PÚBLICA/PATRIMONIO GENERADO</t>
  </si>
  <si>
    <t>RESULTADOS DE EJERCICIOS ANTERIORES</t>
  </si>
  <si>
    <t>3230</t>
  </si>
  <si>
    <t>REVALÚOS</t>
  </si>
  <si>
    <t>1280</t>
  </si>
  <si>
    <t>ESTIMACIÓN POR PÉRDIDA O DETERIORO DE ACTIVOS NO CIRCULANTES</t>
  </si>
  <si>
    <t>3240</t>
  </si>
  <si>
    <t>RESERVAS</t>
  </si>
  <si>
    <t>1290</t>
  </si>
  <si>
    <t>OTROS ACTIVOS NO CIRCULANTES</t>
  </si>
  <si>
    <t>3250</t>
  </si>
  <si>
    <t>RECTIFICACIONES DE RESULTADOS DE EJERCICIOS ANTERIORES</t>
  </si>
  <si>
    <t>EXCESO O INSUFICIENCIA EN LA ACTUALIZACIÓN  DE LA HACIENDA PÚBLICA/ PATRIMONIO</t>
  </si>
  <si>
    <t>TOTAL DE ACTIVOS NO CIRCULANTES</t>
  </si>
  <si>
    <t>RESULTADO POR POSICIÓN MONETARIA</t>
  </si>
  <si>
    <t>RESULTADO POR TENENCIA DE ACTIVOS NO MONETARIOS</t>
  </si>
  <si>
    <t>TOTAL DEL ACTIVO</t>
  </si>
  <si>
    <t>Bajo protesta de decir verdad declaramos que los Estados Financieros y sus notas, son razonablemente correctos y son responsabilidad del emisor.</t>
  </si>
  <si>
    <t xml:space="preserve"> _______________________________________</t>
  </si>
  <si>
    <t>MTRO. IVAN ANTONIO PEÑA ROCHA</t>
  </si>
  <si>
    <t>PRESIDENTE MUNICIPAL</t>
  </si>
  <si>
    <t>TESORERO MUNICIPAL</t>
  </si>
  <si>
    <t>P.A.S SERGIO ARMANDO CHAVEZ DÁVALOS</t>
  </si>
  <si>
    <t>Año 2025</t>
  </si>
  <si>
    <t>TOTAL DE PASIVO Y HACIENDA PUBLICA/PATRIMONIO</t>
  </si>
  <si>
    <t>DONACIONES EN CAPITAL</t>
  </si>
  <si>
    <t>ACTUALIZACION DE LA HACIENDA PUBLICA7PATRIMONIO</t>
  </si>
  <si>
    <t>RESULTADOS DE EJERCICIO (AHORRO/DESAHORRO)</t>
  </si>
  <si>
    <t>TOTAL HACIENDA PUBLICA/PATRIMONO</t>
  </si>
  <si>
    <t>Año 2026</t>
  </si>
  <si>
    <t>Del 01/01/2026 al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</si>
</sst>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$&quot;* #,##0_-;\-&quot;$&quot;* #,##0_-;_-&quot;$&quot;* &quot;-&quot;_-;_-@_-"/>
    <numFmt numFmtId="164" formatCode="&quot;$&quot;#,##0.00"/>
  </numFmts>
  <fonts count="16" x14ac:knownFonts="1">
    <font>
      <sz val="10"/>
      <name val="Arial"/>
      <family val="2"/>
    </font>
    <font>
      <b/>
      <sz val="11"/>
      <name val="Arial"/>
      <family val="2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u/>
      <sz val="8"/>
      <name val="Calibri"/>
      <family val="2"/>
      <scheme val="minor"/>
    </font>
    <font>
      <b/>
      <i/>
      <u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2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5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6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2" fillId="2" borderId="0" xfId="0" applyFont="1" applyFill="1"/>
    <xf numFmtId="164" fontId="12" fillId="2" borderId="0" xfId="0" applyNumberFormat="1" applyFont="1" applyFill="1"/>
    <xf numFmtId="42" fontId="13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5" fillId="2" borderId="0" xfId="0" applyNumberFormat="1" applyFont="1" applyFill="1"/>
    <xf numFmtId="0" fontId="2" fillId="2" borderId="1" xfId="0" applyFont="1" applyFill="1" applyBorder="1"/>
    <xf numFmtId="164" fontId="2" fillId="2" borderId="0" xfId="0" applyNumberFormat="1" applyFont="1" applyFill="1"/>
    <xf numFmtId="0" fontId="2" fillId="2" borderId="0" xfId="0" applyFont="1" applyFill="1" applyAlignment="1">
      <alignment horizontal="justify" vertical="center"/>
    </xf>
    <xf numFmtId="164" fontId="8" fillId="2" borderId="0" xfId="0" applyNumberFormat="1" applyFont="1" applyFill="1"/>
    <xf numFmtId="164" fontId="10" fillId="2" borderId="0" xfId="0" applyNumberFormat="1" applyFont="1" applyFill="1"/>
    <xf numFmtId="0" fontId="2" fillId="2" borderId="0" xfId="0" applyFont="1" applyFill="1"/>
    <xf numFmtId="0" fontId="10" fillId="2" borderId="0" xfId="0" applyFont="1" applyFill="1"/>
    <xf numFmtId="0" fontId="2" fillId="2" borderId="2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164" fontId="3" fillId="2" borderId="3" xfId="0" applyNumberFormat="1" applyFont="1" applyFill="1" applyBorder="1" applyAlignment="1">
      <alignment horizontal="center"/>
    </xf>
    <xf numFmtId="0" fontId="4" fillId="2" borderId="4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15" fillId="2" borderId="1" xfId="0" applyFont="1" applyFill="1" applyBorder="1"/>
    <xf numFmtId="0" fontId="10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42" fontId="13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164" fontId="1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38100</xdr:rowOff>
    </xdr:from>
    <xdr:to>
      <xdr:col>1</xdr:col>
      <xdr:colOff>578188</xdr:colOff>
      <xdr:row>4</xdr:row>
      <xdr:rowOff>26060</xdr:rowOff>
    </xdr:to>
    <xdr:pic>
      <xdr:nvPicPr>
        <xdr:cNvPr id="2" name="Imagen 1" descr="LOGO TONALA CIUDAD DE LA TRANSFORMACION_Mesa de trabajo 1 – Gobierno de ...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8100"/>
          <a:ext cx="997288" cy="74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topLeftCell="C25" zoomScale="110" zoomScaleNormal="110" workbookViewId="0">
      <selection activeCell="H42" sqref="H42"/>
    </sheetView>
  </sheetViews>
  <sheetFormatPr baseColWidth="10" defaultColWidth="11.42578125" defaultRowHeight="11.25" x14ac:dyDescent="0.2"/>
  <cols>
    <col min="1" max="1" width="11.85546875" style="1" customWidth="1"/>
    <col min="2" max="2" width="67.5703125" style="1" customWidth="1"/>
    <col min="3" max="3" width="16.85546875" style="3" bestFit="1" customWidth="1"/>
    <col min="4" max="4" width="17.28515625" style="3" customWidth="1"/>
    <col min="5" max="5" width="15.5703125" style="3" hidden="1" customWidth="1"/>
    <col min="6" max="6" width="0.7109375" style="1" customWidth="1"/>
    <col min="7" max="7" width="13.42578125" style="1" customWidth="1"/>
    <col min="8" max="8" width="57.85546875" style="1" customWidth="1"/>
    <col min="9" max="9" width="20.5703125" style="1" customWidth="1"/>
    <col min="10" max="10" width="16.85546875" style="3" bestFit="1" customWidth="1"/>
    <col min="11" max="11" width="17.5703125" style="1" hidden="1" customWidth="1"/>
    <col min="12" max="13" width="11.42578125" style="1"/>
    <col min="14" max="14" width="12.5703125" style="1" bestFit="1" customWidth="1"/>
    <col min="15" max="16384" width="11.42578125" style="1"/>
  </cols>
  <sheetData>
    <row r="1" spans="1:11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ht="15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15" x14ac:dyDescent="0.2">
      <c r="A3" s="32" t="s">
        <v>103</v>
      </c>
      <c r="B3" s="32"/>
      <c r="C3" s="32"/>
      <c r="D3" s="32"/>
      <c r="E3" s="32"/>
      <c r="F3" s="32"/>
      <c r="G3" s="32"/>
      <c r="H3" s="32"/>
      <c r="I3" s="32"/>
      <c r="J3" s="32"/>
    </row>
    <row r="4" spans="1:11" ht="15" x14ac:dyDescent="0.2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</row>
    <row r="5" spans="1:11" ht="15" x14ac:dyDescent="0.25">
      <c r="A5" s="22" t="s">
        <v>3</v>
      </c>
      <c r="B5" s="23" t="s">
        <v>4</v>
      </c>
      <c r="C5" s="24" t="s">
        <v>102</v>
      </c>
      <c r="D5" s="24" t="s">
        <v>96</v>
      </c>
      <c r="E5" s="24"/>
      <c r="F5" s="25"/>
      <c r="G5" s="26" t="s">
        <v>3</v>
      </c>
      <c r="H5" s="23" t="s">
        <v>5</v>
      </c>
      <c r="I5" s="24" t="s">
        <v>102</v>
      </c>
      <c r="J5" s="24" t="s">
        <v>96</v>
      </c>
    </row>
    <row r="6" spans="1:11" ht="12.75" customHeight="1" x14ac:dyDescent="0.2">
      <c r="A6" s="11"/>
      <c r="B6" s="7" t="s">
        <v>6</v>
      </c>
      <c r="C6" s="18"/>
      <c r="D6" s="18"/>
      <c r="E6" s="18"/>
      <c r="F6" s="28"/>
      <c r="G6" s="29"/>
      <c r="H6" s="7" t="s">
        <v>7</v>
      </c>
      <c r="I6" s="15"/>
      <c r="J6" s="15"/>
    </row>
    <row r="7" spans="1:11" x14ac:dyDescent="0.2">
      <c r="A7" s="11" t="s">
        <v>8</v>
      </c>
      <c r="B7" s="4" t="s">
        <v>9</v>
      </c>
      <c r="C7" s="13">
        <v>698251534.23000002</v>
      </c>
      <c r="D7" s="13">
        <v>378501579.57999998</v>
      </c>
      <c r="E7" s="13">
        <v>284828055.15999997</v>
      </c>
      <c r="F7" s="14"/>
      <c r="G7" s="2" t="s">
        <v>10</v>
      </c>
      <c r="H7" s="4" t="s">
        <v>11</v>
      </c>
      <c r="I7" s="13">
        <v>95056022.209999993</v>
      </c>
      <c r="J7" s="13">
        <v>97587610.790000007</v>
      </c>
      <c r="K7" s="3"/>
    </row>
    <row r="8" spans="1:11" x14ac:dyDescent="0.2">
      <c r="A8" s="11" t="s">
        <v>12</v>
      </c>
      <c r="B8" s="4" t="s">
        <v>13</v>
      </c>
      <c r="C8" s="13">
        <v>39317411.619999997</v>
      </c>
      <c r="D8" s="13">
        <v>36332266.939999998</v>
      </c>
      <c r="E8" s="13">
        <v>-2032431.6999999955</v>
      </c>
      <c r="F8" s="14"/>
      <c r="G8" s="2" t="s">
        <v>14</v>
      </c>
      <c r="H8" s="4" t="s">
        <v>15</v>
      </c>
      <c r="I8" s="13">
        <v>0</v>
      </c>
      <c r="J8" s="13">
        <v>0</v>
      </c>
      <c r="K8" s="3"/>
    </row>
    <row r="9" spans="1:11" x14ac:dyDescent="0.2">
      <c r="A9" s="11" t="s">
        <v>18</v>
      </c>
      <c r="B9" s="4" t="s">
        <v>19</v>
      </c>
      <c r="C9" s="13">
        <v>3240</v>
      </c>
      <c r="D9" s="13">
        <v>3239.85</v>
      </c>
      <c r="E9" s="13">
        <v>0</v>
      </c>
      <c r="F9" s="14"/>
      <c r="G9" s="2" t="s">
        <v>16</v>
      </c>
      <c r="H9" s="4" t="s">
        <v>17</v>
      </c>
      <c r="I9" s="13">
        <v>57205457.009999998</v>
      </c>
      <c r="J9" s="13">
        <v>0.01</v>
      </c>
      <c r="K9" s="3"/>
    </row>
    <row r="10" spans="1:11" x14ac:dyDescent="0.2">
      <c r="A10" s="11" t="s">
        <v>22</v>
      </c>
      <c r="B10" s="4" t="s">
        <v>23</v>
      </c>
      <c r="C10" s="13">
        <v>0</v>
      </c>
      <c r="D10" s="13">
        <v>0</v>
      </c>
      <c r="E10" s="13">
        <v>0</v>
      </c>
      <c r="F10" s="14"/>
      <c r="G10" s="2" t="s">
        <v>20</v>
      </c>
      <c r="H10" s="4" t="s">
        <v>21</v>
      </c>
      <c r="I10" s="13">
        <v>0</v>
      </c>
      <c r="J10" s="13">
        <v>0</v>
      </c>
      <c r="K10" s="3"/>
    </row>
    <row r="11" spans="1:11" x14ac:dyDescent="0.2">
      <c r="A11" s="11" t="s">
        <v>28</v>
      </c>
      <c r="B11" s="4" t="s">
        <v>29</v>
      </c>
      <c r="C11" s="13">
        <v>0</v>
      </c>
      <c r="D11" s="13">
        <v>0</v>
      </c>
      <c r="E11" s="13">
        <v>0</v>
      </c>
      <c r="F11" s="14"/>
      <c r="G11" s="2" t="s">
        <v>24</v>
      </c>
      <c r="H11" s="4" t="s">
        <v>25</v>
      </c>
      <c r="I11" s="13">
        <v>0</v>
      </c>
      <c r="J11" s="13">
        <v>0</v>
      </c>
      <c r="K11" s="3"/>
    </row>
    <row r="12" spans="1:11" x14ac:dyDescent="0.2">
      <c r="A12" s="11" t="s">
        <v>30</v>
      </c>
      <c r="B12" s="4" t="s">
        <v>31</v>
      </c>
      <c r="C12" s="13">
        <v>0</v>
      </c>
      <c r="D12" s="13">
        <v>0</v>
      </c>
      <c r="E12" s="13">
        <v>0</v>
      </c>
      <c r="F12" s="14"/>
      <c r="G12" s="2" t="s">
        <v>26</v>
      </c>
      <c r="H12" s="4" t="s">
        <v>27</v>
      </c>
      <c r="I12" s="13">
        <v>0</v>
      </c>
      <c r="J12" s="13">
        <v>0</v>
      </c>
      <c r="K12" s="3"/>
    </row>
    <row r="13" spans="1:11" x14ac:dyDescent="0.2">
      <c r="A13" s="11" t="s">
        <v>34</v>
      </c>
      <c r="B13" s="4" t="s">
        <v>35</v>
      </c>
      <c r="C13" s="13">
        <v>0</v>
      </c>
      <c r="D13" s="13">
        <v>0</v>
      </c>
      <c r="E13" s="13">
        <v>0</v>
      </c>
      <c r="F13" s="14"/>
      <c r="G13" s="2" t="s">
        <v>32</v>
      </c>
      <c r="H13" s="4" t="s">
        <v>33</v>
      </c>
      <c r="I13" s="13">
        <v>0</v>
      </c>
      <c r="J13" s="13">
        <v>0</v>
      </c>
      <c r="K13" s="3"/>
    </row>
    <row r="14" spans="1:11" x14ac:dyDescent="0.2">
      <c r="A14" s="12"/>
      <c r="B14" s="27"/>
      <c r="C14" s="13"/>
      <c r="D14" s="27"/>
      <c r="E14" s="13">
        <v>0</v>
      </c>
      <c r="F14" s="14"/>
      <c r="G14" s="2" t="s">
        <v>36</v>
      </c>
      <c r="H14" s="4" t="s">
        <v>37</v>
      </c>
      <c r="I14" s="13">
        <v>3.04</v>
      </c>
      <c r="J14" s="13">
        <v>3.04</v>
      </c>
      <c r="K14" s="3"/>
    </row>
    <row r="15" spans="1:11" x14ac:dyDescent="0.2">
      <c r="A15" s="12"/>
      <c r="B15" s="16"/>
      <c r="C15" s="15"/>
      <c r="D15" s="15"/>
      <c r="E15" s="13">
        <v>282798863.45999992</v>
      </c>
      <c r="F15" s="14"/>
      <c r="G15" s="5"/>
      <c r="H15" s="4"/>
      <c r="I15" s="15"/>
      <c r="J15" s="15"/>
      <c r="K15" s="3"/>
    </row>
    <row r="16" spans="1:11" x14ac:dyDescent="0.2">
      <c r="A16" s="12"/>
      <c r="B16" s="6" t="s">
        <v>38</v>
      </c>
      <c r="C16" s="17">
        <f>+C7+C8+C9+C10+C11+C12+C13</f>
        <v>737572185.85000002</v>
      </c>
      <c r="D16" s="17">
        <f>+D7+D8+D9+D10+D11+D12+D13</f>
        <v>414837086.37</v>
      </c>
      <c r="E16" s="13">
        <v>0</v>
      </c>
      <c r="F16" s="14"/>
      <c r="G16" s="5"/>
      <c r="H16" s="6" t="s">
        <v>42</v>
      </c>
      <c r="I16" s="17">
        <f>+I7+I8+I9+I10+I11+I12+I13+I14</f>
        <v>152261482.25999999</v>
      </c>
      <c r="J16" s="17">
        <f>+J7+J8+J9+J10+J11+J12+J13+J14</f>
        <v>97587613.840000018</v>
      </c>
      <c r="K16" s="3"/>
    </row>
    <row r="17" spans="1:11" x14ac:dyDescent="0.2">
      <c r="A17" s="12"/>
      <c r="B17" s="6"/>
      <c r="C17" s="17"/>
      <c r="D17" s="17"/>
      <c r="E17" s="13"/>
      <c r="F17" s="14"/>
      <c r="G17" s="5"/>
      <c r="H17" s="6"/>
      <c r="I17" s="17"/>
      <c r="J17" s="17"/>
      <c r="K17" s="3"/>
    </row>
    <row r="18" spans="1:11" ht="12.75" x14ac:dyDescent="0.2">
      <c r="A18" s="11"/>
      <c r="B18" s="7" t="s">
        <v>39</v>
      </c>
      <c r="C18" s="13"/>
      <c r="D18" s="13"/>
      <c r="E18" s="13">
        <v>0</v>
      </c>
      <c r="F18" s="14"/>
      <c r="G18" s="2"/>
      <c r="H18" s="7" t="s">
        <v>43</v>
      </c>
      <c r="I18" s="13"/>
      <c r="J18" s="13"/>
      <c r="K18" s="3"/>
    </row>
    <row r="19" spans="1:11" x14ac:dyDescent="0.2">
      <c r="A19" s="11" t="s">
        <v>40</v>
      </c>
      <c r="B19" s="4" t="s">
        <v>41</v>
      </c>
      <c r="C19" s="13">
        <v>0</v>
      </c>
      <c r="D19" s="13">
        <v>0</v>
      </c>
      <c r="E19" s="13">
        <v>0</v>
      </c>
      <c r="F19" s="14"/>
      <c r="G19" s="2" t="s">
        <v>44</v>
      </c>
      <c r="H19" s="4" t="s">
        <v>45</v>
      </c>
      <c r="I19" s="13">
        <v>0</v>
      </c>
      <c r="J19" s="13">
        <v>0</v>
      </c>
      <c r="K19" s="3"/>
    </row>
    <row r="20" spans="1:11" x14ac:dyDescent="0.2">
      <c r="A20" s="11" t="s">
        <v>46</v>
      </c>
      <c r="B20" s="4" t="s">
        <v>47</v>
      </c>
      <c r="C20" s="13">
        <v>0</v>
      </c>
      <c r="D20" s="13">
        <v>0</v>
      </c>
      <c r="E20" s="13">
        <v>4698</v>
      </c>
      <c r="F20" s="14"/>
      <c r="G20" s="2" t="s">
        <v>48</v>
      </c>
      <c r="H20" s="4" t="s">
        <v>49</v>
      </c>
      <c r="I20" s="13">
        <v>0</v>
      </c>
      <c r="J20" s="13">
        <v>0</v>
      </c>
      <c r="K20" s="3"/>
    </row>
    <row r="21" spans="1:11" x14ac:dyDescent="0.2">
      <c r="A21" s="11" t="s">
        <v>50</v>
      </c>
      <c r="B21" s="4" t="s">
        <v>51</v>
      </c>
      <c r="C21" s="13">
        <v>10220365786.809999</v>
      </c>
      <c r="D21" s="13">
        <v>10202089568.15</v>
      </c>
      <c r="E21" s="13">
        <v>106140966.43000031</v>
      </c>
      <c r="F21" s="14"/>
      <c r="G21" s="2" t="s">
        <v>52</v>
      </c>
      <c r="H21" s="4" t="s">
        <v>53</v>
      </c>
      <c r="I21" s="13">
        <v>213682519.03</v>
      </c>
      <c r="J21" s="13">
        <v>290827995.02999997</v>
      </c>
      <c r="K21" s="3"/>
    </row>
    <row r="22" spans="1:11" x14ac:dyDescent="0.2">
      <c r="A22" s="11" t="s">
        <v>56</v>
      </c>
      <c r="B22" s="4" t="s">
        <v>57</v>
      </c>
      <c r="C22" s="13">
        <v>509843183.94999999</v>
      </c>
      <c r="D22" s="13">
        <v>473228605.82999998</v>
      </c>
      <c r="E22" s="13">
        <v>0</v>
      </c>
      <c r="F22" s="14"/>
      <c r="G22" s="2" t="s">
        <v>54</v>
      </c>
      <c r="H22" s="4" t="s">
        <v>55</v>
      </c>
      <c r="I22" s="13">
        <v>0</v>
      </c>
      <c r="J22" s="13">
        <v>0</v>
      </c>
      <c r="K22" s="3"/>
    </row>
    <row r="23" spans="1:11" x14ac:dyDescent="0.2">
      <c r="A23" s="11" t="s">
        <v>60</v>
      </c>
      <c r="B23" s="4" t="s">
        <v>61</v>
      </c>
      <c r="C23" s="13">
        <v>10700260.199999999</v>
      </c>
      <c r="D23" s="13">
        <v>10700260.199999999</v>
      </c>
      <c r="E23" s="13">
        <v>0</v>
      </c>
      <c r="F23" s="14"/>
      <c r="G23" s="2" t="s">
        <v>58</v>
      </c>
      <c r="H23" s="4" t="s">
        <v>59</v>
      </c>
      <c r="I23" s="13">
        <v>0</v>
      </c>
      <c r="J23" s="13">
        <v>0</v>
      </c>
      <c r="K23" s="3"/>
    </row>
    <row r="24" spans="1:11" x14ac:dyDescent="0.2">
      <c r="A24" s="11" t="s">
        <v>64</v>
      </c>
      <c r="B24" s="4" t="s">
        <v>65</v>
      </c>
      <c r="C24" s="13">
        <v>-1052262577.51</v>
      </c>
      <c r="D24" s="13">
        <v>-1022879179.37</v>
      </c>
      <c r="E24" s="13">
        <v>1559164.1400000001</v>
      </c>
      <c r="F24" s="14"/>
      <c r="G24" s="2" t="s">
        <v>62</v>
      </c>
      <c r="H24" s="4" t="s">
        <v>63</v>
      </c>
      <c r="I24" s="13">
        <v>0</v>
      </c>
      <c r="J24" s="13">
        <v>0</v>
      </c>
      <c r="K24" s="3"/>
    </row>
    <row r="25" spans="1:11" x14ac:dyDescent="0.2">
      <c r="A25" s="11" t="s">
        <v>71</v>
      </c>
      <c r="B25" s="31" t="s">
        <v>72</v>
      </c>
      <c r="C25" s="13">
        <v>0</v>
      </c>
      <c r="D25" s="13">
        <v>0</v>
      </c>
      <c r="E25" s="13">
        <v>0</v>
      </c>
      <c r="F25" s="14"/>
      <c r="G25" s="5"/>
      <c r="H25" s="4"/>
      <c r="I25" s="15"/>
      <c r="J25" s="15"/>
      <c r="K25" s="3"/>
    </row>
    <row r="26" spans="1:11" x14ac:dyDescent="0.2">
      <c r="A26" s="11" t="s">
        <v>77</v>
      </c>
      <c r="B26" s="4" t="s">
        <v>78</v>
      </c>
      <c r="C26" s="13">
        <v>0</v>
      </c>
      <c r="D26" s="13">
        <v>0</v>
      </c>
      <c r="E26" s="13">
        <v>0</v>
      </c>
      <c r="F26" s="14"/>
      <c r="G26" s="5"/>
      <c r="H26" s="6" t="s">
        <v>66</v>
      </c>
      <c r="I26" s="17">
        <f>+I19+I20+I21+I22+I23+I24</f>
        <v>213682519.03</v>
      </c>
      <c r="J26" s="17">
        <f>+J19+J20+J21+J22+J23+J24</f>
        <v>290827995.02999997</v>
      </c>
      <c r="K26" s="3"/>
    </row>
    <row r="27" spans="1:11" x14ac:dyDescent="0.2">
      <c r="A27" s="11" t="s">
        <v>81</v>
      </c>
      <c r="B27" s="4" t="s">
        <v>82</v>
      </c>
      <c r="C27" s="13">
        <v>0</v>
      </c>
      <c r="D27" s="13">
        <v>0</v>
      </c>
      <c r="E27" s="13">
        <v>0</v>
      </c>
      <c r="F27" s="14"/>
      <c r="G27" s="5"/>
      <c r="H27" s="6"/>
      <c r="I27" s="15"/>
      <c r="J27" s="15"/>
      <c r="K27" s="3"/>
    </row>
    <row r="28" spans="1:11" ht="12.75" x14ac:dyDescent="0.2">
      <c r="A28" s="12"/>
      <c r="B28" s="4"/>
      <c r="C28" s="15"/>
      <c r="D28" s="15"/>
      <c r="E28" s="13">
        <v>0</v>
      </c>
      <c r="F28" s="14"/>
      <c r="G28" s="5"/>
      <c r="H28" s="7" t="s">
        <v>67</v>
      </c>
      <c r="I28" s="18">
        <f>+I16+I26</f>
        <v>365944001.28999996</v>
      </c>
      <c r="J28" s="18">
        <f>+J16+J26</f>
        <v>388415608.87</v>
      </c>
      <c r="K28" s="3"/>
    </row>
    <row r="29" spans="1:11" x14ac:dyDescent="0.2">
      <c r="A29" s="12"/>
      <c r="B29" s="6" t="s">
        <v>86</v>
      </c>
      <c r="C29" s="17">
        <f>C19+C20+C21+C22+C23+C24+C25+C26+C27</f>
        <v>9688646653.4500008</v>
      </c>
      <c r="D29" s="17">
        <f>+D19+D20+D21+D22+D23+D24+D25+D26+D27</f>
        <v>9663139254.8099995</v>
      </c>
      <c r="E29" s="13">
        <v>0</v>
      </c>
      <c r="F29" s="14"/>
      <c r="G29" s="5"/>
      <c r="H29" s="4"/>
      <c r="I29" s="15"/>
      <c r="J29" s="15"/>
      <c r="K29" s="3"/>
    </row>
    <row r="30" spans="1:11" ht="15" x14ac:dyDescent="0.2">
      <c r="A30" s="12"/>
      <c r="B30" s="19"/>
      <c r="C30" s="17"/>
      <c r="D30" s="17"/>
      <c r="E30" s="13">
        <v>0</v>
      </c>
      <c r="F30" s="14"/>
      <c r="G30" s="2"/>
      <c r="H30" s="30" t="s">
        <v>68</v>
      </c>
      <c r="I30" s="15"/>
      <c r="J30" s="15"/>
      <c r="K30" s="3"/>
    </row>
    <row r="31" spans="1:11" ht="4.5" customHeight="1" x14ac:dyDescent="0.2">
      <c r="A31" s="12"/>
      <c r="B31" s="19"/>
      <c r="C31" s="17"/>
      <c r="D31" s="17"/>
      <c r="E31" s="13"/>
      <c r="F31" s="14"/>
      <c r="G31" s="2"/>
      <c r="H31" s="30"/>
      <c r="I31" s="15"/>
      <c r="J31" s="15"/>
      <c r="K31" s="3"/>
    </row>
    <row r="32" spans="1:11" ht="12.75" x14ac:dyDescent="0.2">
      <c r="A32" s="12"/>
      <c r="B32" s="20" t="s">
        <v>89</v>
      </c>
      <c r="C32" s="18">
        <f>+C16+C29</f>
        <v>10426218839.300001</v>
      </c>
      <c r="D32" s="18">
        <f>+D16+D29</f>
        <v>10077976341.18</v>
      </c>
      <c r="E32" s="13">
        <v>0</v>
      </c>
      <c r="F32" s="14"/>
      <c r="G32" s="2"/>
      <c r="H32" s="7" t="s">
        <v>69</v>
      </c>
      <c r="I32" s="13">
        <f>I33+I34+I35</f>
        <v>6239068491.21</v>
      </c>
      <c r="J32" s="13">
        <f>J33+J34+J35</f>
        <v>6239068491.21</v>
      </c>
      <c r="K32" s="3"/>
    </row>
    <row r="33" spans="1:15" ht="12.75" x14ac:dyDescent="0.2">
      <c r="A33" s="12"/>
      <c r="B33" s="20"/>
      <c r="C33" s="18"/>
      <c r="D33" s="18"/>
      <c r="E33" s="13"/>
      <c r="F33" s="14"/>
      <c r="G33" s="2">
        <v>3110</v>
      </c>
      <c r="H33" s="4" t="s">
        <v>70</v>
      </c>
      <c r="I33" s="13">
        <v>0</v>
      </c>
      <c r="J33" s="13">
        <v>0</v>
      </c>
      <c r="K33" s="3"/>
    </row>
    <row r="34" spans="1:15" ht="12.75" x14ac:dyDescent="0.2">
      <c r="A34" s="12"/>
      <c r="B34" s="20"/>
      <c r="C34" s="18"/>
      <c r="D34" s="18"/>
      <c r="E34" s="13"/>
      <c r="F34" s="14"/>
      <c r="G34" s="2">
        <v>3120</v>
      </c>
      <c r="H34" s="4" t="s">
        <v>98</v>
      </c>
      <c r="I34" s="13">
        <v>0</v>
      </c>
      <c r="J34" s="13">
        <v>0</v>
      </c>
      <c r="K34" s="3"/>
    </row>
    <row r="35" spans="1:15" ht="12.75" x14ac:dyDescent="0.2">
      <c r="A35" s="12"/>
      <c r="B35" s="20"/>
      <c r="C35" s="18"/>
      <c r="D35" s="18"/>
      <c r="E35" s="13"/>
      <c r="F35" s="14"/>
      <c r="G35" s="2">
        <v>3130</v>
      </c>
      <c r="H35" s="4" t="s">
        <v>99</v>
      </c>
      <c r="I35" s="13">
        <v>6239068491.21</v>
      </c>
      <c r="J35" s="13">
        <v>6239068491.21</v>
      </c>
      <c r="K35" s="3"/>
    </row>
    <row r="36" spans="1:15" ht="12.75" x14ac:dyDescent="0.2">
      <c r="A36" s="12"/>
      <c r="B36" s="20"/>
      <c r="C36" s="18"/>
      <c r="D36" s="18"/>
      <c r="E36" s="13"/>
      <c r="F36" s="14"/>
      <c r="G36" s="2"/>
      <c r="H36" s="7"/>
      <c r="I36" s="13"/>
      <c r="J36" s="13"/>
      <c r="K36" s="3"/>
    </row>
    <row r="37" spans="1:15" ht="12.75" x14ac:dyDescent="0.2">
      <c r="A37" s="12"/>
      <c r="B37" s="4"/>
      <c r="C37" s="15"/>
      <c r="D37" s="15"/>
      <c r="E37" s="13">
        <v>0</v>
      </c>
      <c r="F37" s="14"/>
      <c r="G37" s="2"/>
      <c r="H37" s="7" t="s">
        <v>73</v>
      </c>
      <c r="I37" s="13">
        <f>I38+I39+I40+I41+I42</f>
        <v>3821206346.8000002</v>
      </c>
      <c r="J37" s="13">
        <f>J38+J39+J40+J41+J42</f>
        <v>3718403927.29</v>
      </c>
      <c r="K37" s="3"/>
    </row>
    <row r="38" spans="1:15" x14ac:dyDescent="0.2">
      <c r="A38" s="12"/>
      <c r="B38" s="4"/>
      <c r="C38" s="15"/>
      <c r="D38" s="15"/>
      <c r="E38" s="13"/>
      <c r="F38" s="14"/>
      <c r="G38" s="2">
        <v>3210</v>
      </c>
      <c r="H38" s="4" t="s">
        <v>100</v>
      </c>
      <c r="I38" s="13">
        <v>400147213.85000002</v>
      </c>
      <c r="J38" s="13">
        <v>297347679.56</v>
      </c>
      <c r="K38" s="3"/>
      <c r="L38" s="13"/>
    </row>
    <row r="39" spans="1:15" x14ac:dyDescent="0.2">
      <c r="A39" s="12"/>
      <c r="B39" s="4"/>
      <c r="C39" s="15"/>
      <c r="D39" s="15"/>
      <c r="E39" s="13"/>
      <c r="F39" s="14"/>
      <c r="G39" s="2">
        <v>3220</v>
      </c>
      <c r="H39" s="4" t="s">
        <v>74</v>
      </c>
      <c r="I39" s="13">
        <v>575682721.83000004</v>
      </c>
      <c r="J39" s="13">
        <v>575679836.61000001</v>
      </c>
      <c r="K39" s="3"/>
    </row>
    <row r="40" spans="1:15" x14ac:dyDescent="0.2">
      <c r="A40" s="13"/>
      <c r="C40" s="13"/>
      <c r="D40" s="1"/>
      <c r="E40" s="13">
        <v>0</v>
      </c>
      <c r="F40" s="14"/>
      <c r="G40" s="2" t="s">
        <v>75</v>
      </c>
      <c r="H40" s="4" t="s">
        <v>76</v>
      </c>
      <c r="I40" s="13">
        <v>2895170765.6199999</v>
      </c>
      <c r="J40" s="13">
        <v>2895170765.6199999</v>
      </c>
      <c r="K40" s="3"/>
    </row>
    <row r="41" spans="1:15" x14ac:dyDescent="0.2">
      <c r="A41" s="12"/>
      <c r="B41" s="4"/>
      <c r="C41" s="15"/>
      <c r="D41" s="15"/>
      <c r="E41" s="13">
        <v>0</v>
      </c>
      <c r="F41" s="14"/>
      <c r="G41" s="2" t="s">
        <v>79</v>
      </c>
      <c r="H41" s="4" t="s">
        <v>80</v>
      </c>
      <c r="I41" s="13">
        <v>0</v>
      </c>
      <c r="J41" s="13">
        <v>0</v>
      </c>
      <c r="K41" s="3"/>
    </row>
    <row r="42" spans="1:15" x14ac:dyDescent="0.2">
      <c r="A42" s="12"/>
      <c r="B42" s="4"/>
      <c r="C42" s="15"/>
      <c r="D42" s="15"/>
      <c r="E42" s="13">
        <v>0</v>
      </c>
      <c r="F42" s="14"/>
      <c r="G42" s="2" t="s">
        <v>83</v>
      </c>
      <c r="H42" s="4" t="s">
        <v>84</v>
      </c>
      <c r="I42" s="13">
        <v>-49794354.5</v>
      </c>
      <c r="J42" s="13">
        <v>-49794354.5</v>
      </c>
      <c r="K42" s="3"/>
      <c r="N42" s="3"/>
    </row>
    <row r="43" spans="1:15" x14ac:dyDescent="0.2">
      <c r="A43" s="12"/>
      <c r="B43" s="4"/>
      <c r="C43" s="15"/>
      <c r="D43" s="15"/>
      <c r="E43" s="13">
        <v>0</v>
      </c>
      <c r="F43" s="14"/>
      <c r="G43" s="5"/>
      <c r="H43" s="4"/>
      <c r="I43" s="15"/>
      <c r="J43" s="15"/>
      <c r="K43" s="3"/>
    </row>
    <row r="44" spans="1:15" ht="25.5" x14ac:dyDescent="0.2">
      <c r="A44" s="19"/>
      <c r="B44" s="19"/>
      <c r="C44" s="15"/>
      <c r="D44" s="15"/>
      <c r="E44" s="13">
        <v>0</v>
      </c>
      <c r="F44" s="14"/>
      <c r="G44" s="2"/>
      <c r="H44" s="7" t="s">
        <v>85</v>
      </c>
      <c r="I44" s="13">
        <f>+I45+I46</f>
        <v>0</v>
      </c>
      <c r="J44" s="13">
        <f>+J45+J46</f>
        <v>0</v>
      </c>
      <c r="K44" s="3"/>
    </row>
    <row r="45" spans="1:15" x14ac:dyDescent="0.2">
      <c r="A45" s="19"/>
      <c r="C45" s="4"/>
      <c r="D45" s="4"/>
      <c r="E45" s="13">
        <v>122019973.17000198</v>
      </c>
      <c r="F45" s="14"/>
      <c r="G45" s="2">
        <v>3310</v>
      </c>
      <c r="H45" s="4" t="s">
        <v>87</v>
      </c>
      <c r="I45" s="15">
        <v>0</v>
      </c>
      <c r="J45" s="15">
        <v>0</v>
      </c>
      <c r="K45" s="3"/>
      <c r="O45" s="3"/>
    </row>
    <row r="46" spans="1:15" x14ac:dyDescent="0.2">
      <c r="A46" s="19"/>
      <c r="B46" s="4"/>
      <c r="C46" s="4"/>
      <c r="D46" s="4"/>
      <c r="E46" s="13">
        <v>0</v>
      </c>
      <c r="F46" s="14"/>
      <c r="G46" s="2">
        <v>3320</v>
      </c>
      <c r="H46" s="4" t="s">
        <v>88</v>
      </c>
      <c r="I46" s="15">
        <v>0</v>
      </c>
      <c r="J46" s="15">
        <v>0</v>
      </c>
      <c r="K46" s="3"/>
    </row>
    <row r="47" spans="1:15" x14ac:dyDescent="0.2">
      <c r="A47" s="19"/>
      <c r="C47" s="4"/>
      <c r="E47" s="13">
        <v>404818836.63000107</v>
      </c>
      <c r="F47" s="14"/>
      <c r="G47" s="21"/>
      <c r="H47" s="19"/>
      <c r="I47" s="15"/>
      <c r="J47" s="15"/>
      <c r="K47" s="3"/>
    </row>
    <row r="48" spans="1:15" ht="12.75" x14ac:dyDescent="0.2">
      <c r="A48" s="19"/>
      <c r="B48" s="20"/>
      <c r="C48" s="18"/>
      <c r="D48" s="18"/>
      <c r="E48" s="18"/>
      <c r="F48" s="14"/>
      <c r="G48" s="21"/>
      <c r="H48" s="6" t="s">
        <v>101</v>
      </c>
      <c r="I48" s="17">
        <f>I32+I37+I44</f>
        <v>10060274838.01</v>
      </c>
      <c r="J48" s="17">
        <f>J32+J37+J44</f>
        <v>9957472418.5</v>
      </c>
      <c r="K48" s="3"/>
    </row>
    <row r="49" spans="1:12" x14ac:dyDescent="0.2">
      <c r="A49" s="19"/>
      <c r="B49" s="19"/>
      <c r="C49" s="15"/>
      <c r="D49" s="15"/>
      <c r="E49" s="15"/>
      <c r="F49" s="14"/>
      <c r="G49" s="21"/>
      <c r="H49" s="19"/>
      <c r="I49" s="15"/>
      <c r="J49" s="15"/>
      <c r="K49" s="3"/>
    </row>
    <row r="50" spans="1:12" ht="12.75" x14ac:dyDescent="0.2">
      <c r="A50" s="19"/>
      <c r="B50" s="19"/>
      <c r="C50" s="15"/>
      <c r="D50" s="15"/>
      <c r="E50" s="15"/>
      <c r="F50" s="14"/>
      <c r="G50" s="21"/>
      <c r="H50" s="20" t="s">
        <v>97</v>
      </c>
      <c r="I50" s="18">
        <f>+I28+I48</f>
        <v>10426218839.299999</v>
      </c>
      <c r="J50" s="18">
        <f>+J28+J48</f>
        <v>10345888027.370001</v>
      </c>
      <c r="K50" s="3"/>
    </row>
    <row r="51" spans="1:12" x14ac:dyDescent="0.2">
      <c r="A51" s="8" t="s">
        <v>90</v>
      </c>
      <c r="B51" s="8"/>
      <c r="C51" s="9"/>
      <c r="D51" s="9"/>
      <c r="E51" s="9"/>
      <c r="F51" s="8"/>
      <c r="G51" s="8"/>
      <c r="H51" s="8"/>
      <c r="I51" s="8"/>
      <c r="J51" s="8"/>
      <c r="K51" s="9"/>
      <c r="L51" s="3"/>
    </row>
    <row r="52" spans="1:12" ht="11.25" customHeight="1" x14ac:dyDescent="0.2">
      <c r="A52" s="8"/>
      <c r="B52" s="8"/>
      <c r="C52" s="33"/>
      <c r="D52" s="33"/>
      <c r="E52" s="33"/>
      <c r="F52" s="33"/>
      <c r="G52" s="33"/>
      <c r="H52" s="33"/>
      <c r="I52" s="33"/>
      <c r="J52" s="10"/>
      <c r="K52" s="9"/>
    </row>
    <row r="53" spans="1:12" ht="17.25" customHeight="1" x14ac:dyDescent="0.2">
      <c r="A53" s="8"/>
      <c r="B53" s="8"/>
      <c r="C53" s="9"/>
      <c r="D53" s="9"/>
      <c r="E53" s="9"/>
      <c r="F53" s="8"/>
      <c r="G53" s="8"/>
      <c r="H53" s="8"/>
      <c r="I53" s="8"/>
      <c r="J53" s="8"/>
      <c r="K53" s="9"/>
    </row>
    <row r="54" spans="1:12" x14ac:dyDescent="0.2">
      <c r="A54" s="8"/>
      <c r="B54" s="8"/>
      <c r="C54" s="9"/>
      <c r="D54" s="9"/>
      <c r="E54" s="9"/>
      <c r="F54" s="8"/>
      <c r="G54" s="8"/>
      <c r="H54" s="8"/>
      <c r="I54" s="8"/>
      <c r="J54" s="8"/>
      <c r="K54" s="9"/>
    </row>
    <row r="55" spans="1:12" ht="12.75" x14ac:dyDescent="0.2">
      <c r="A55" s="8"/>
      <c r="B55" s="34" t="s">
        <v>91</v>
      </c>
      <c r="C55" s="34"/>
      <c r="D55" s="9"/>
      <c r="E55" s="9"/>
      <c r="F55" s="8"/>
      <c r="G55" s="8"/>
      <c r="H55" s="34" t="s">
        <v>91</v>
      </c>
      <c r="I55" s="34"/>
      <c r="J55" s="9"/>
    </row>
    <row r="56" spans="1:12" ht="12.75" x14ac:dyDescent="0.2">
      <c r="A56" s="8"/>
      <c r="B56" s="35" t="s">
        <v>95</v>
      </c>
      <c r="C56" s="35"/>
      <c r="D56" s="9"/>
      <c r="E56" s="9"/>
      <c r="F56" s="8"/>
      <c r="G56" s="8"/>
      <c r="H56" s="34" t="s">
        <v>92</v>
      </c>
      <c r="I56" s="34"/>
      <c r="J56" s="9"/>
    </row>
    <row r="57" spans="1:12" ht="12.75" x14ac:dyDescent="0.2">
      <c r="A57" s="8"/>
      <c r="B57" s="36" t="s">
        <v>93</v>
      </c>
      <c r="C57" s="36"/>
      <c r="D57" s="9"/>
      <c r="E57" s="9"/>
      <c r="F57" s="8"/>
      <c r="G57" s="8"/>
      <c r="H57" s="34" t="s">
        <v>94</v>
      </c>
      <c r="I57" s="34"/>
      <c r="J57" s="9"/>
    </row>
    <row r="58" spans="1:12" x14ac:dyDescent="0.2">
      <c r="A58" s="8"/>
      <c r="B58" s="8"/>
      <c r="C58" s="9"/>
      <c r="D58" s="9"/>
      <c r="E58" s="9"/>
      <c r="F58" s="8"/>
      <c r="G58" s="8"/>
      <c r="H58" s="8"/>
      <c r="I58" s="8"/>
      <c r="J58" s="9"/>
    </row>
    <row r="61" spans="1:12" x14ac:dyDescent="0.2">
      <c r="I61" s="3"/>
    </row>
    <row r="63" spans="1:12" x14ac:dyDescent="0.2">
      <c r="I63" s="3"/>
    </row>
  </sheetData>
  <mergeCells count="11">
    <mergeCell ref="B55:C55"/>
    <mergeCell ref="H55:I55"/>
    <mergeCell ref="B56:C56"/>
    <mergeCell ref="H56:I56"/>
    <mergeCell ref="B57:C57"/>
    <mergeCell ref="H57:I57"/>
    <mergeCell ref="A1:J1"/>
    <mergeCell ref="A2:J2"/>
    <mergeCell ref="A3:J3"/>
    <mergeCell ref="A4:J4"/>
    <mergeCell ref="C52:I52"/>
  </mergeCells>
  <pageMargins left="0.7" right="0.7" top="0.75" bottom="0.75" header="0.3" footer="0.3"/>
  <pageSetup scale="42" orientation="portrait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D.2.2 E S 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contabilidad</cp:lastModifiedBy>
  <cp:lastPrinted>2023-11-15T17:04:44Z</cp:lastPrinted>
  <dcterms:created xsi:type="dcterms:W3CDTF">2023-11-15T16:57:30Z</dcterms:created>
  <dcterms:modified xsi:type="dcterms:W3CDTF">2026-07-07T15:48:30Z</dcterms:modified>
</cp:coreProperties>
</file>