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0" i="1"/>
  <c r="H18" i="1"/>
  <c r="H17" i="1"/>
  <c r="H16" i="1"/>
  <c r="H15" i="1"/>
  <c r="H14" i="1"/>
  <c r="D23" i="1"/>
  <c r="D20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<sst xmlns="http://schemas.openxmlformats.org/spreadsheetml/2006/main" count="61" uniqueCount="36">
  <si>
    <t>CONTPAQi</t>
  </si>
  <si>
    <t xml:space="preserve"> </t>
  </si>
  <si>
    <t>Nóminas®</t>
  </si>
  <si>
    <t>CONTRATOS</t>
  </si>
  <si>
    <t>Lista de Raya (forma tabular)</t>
  </si>
  <si>
    <t>Fecha: 13/May/2026</t>
  </si>
  <si>
    <t>Periodo 9 al 9 Quincenal del 01/05/2026 al 15/05/2026</t>
  </si>
  <si>
    <t>Hora: 11:54:59:232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</si>
  <si>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</si>
  <si>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</si>
  <si>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</si>
  <si>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</si>
  <si>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</si>
  <si>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</si>
  <si>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</si>
  <si>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</si>
  <si>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</si>
  <si>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</si>
  <si>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</si>
  <si>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</si>
  <si>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</si>
  <si>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</si>
  <si>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</si>
  <si>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</si>
  <si>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</si>
  <si>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</si>
  <si>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</si>
  <si>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</si>
  <si>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</si>
  <si>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</si>
  <si>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11435</t>
  </si>
  <si>
    <t>LUNA FRANCO YESICA ASTRID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</si>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</sst>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14" sqref="H14:H23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21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3200</v>
      </c>
      <c r="D14" s="4">
        <f>E14-C14</f>
        <v>0</v>
      </c>
      <c r="E14" s="4">
        <v>3200</v>
      </c>
      <c r="F14" s="4">
        <v>96</v>
      </c>
      <c r="G14" s="4">
        <v>186.13</v>
      </c>
      <c r="H14" s="4">
        <f>I14-G14-F14</f>
        <v>6.9999999999993179E-2</v>
      </c>
      <c r="I14" s="4">
        <v>282.2</v>
      </c>
      <c r="J14" s="4">
        <v>2917.8</v>
      </c>
    </row>
    <row r="15" spans="1:10" x14ac:dyDescent="0.2">
      <c r="A15" s="8" t="s">
        <v>24</v>
      </c>
      <c r="B15" s="4" t="s">
        <v>25</v>
      </c>
      <c r="C15" s="4">
        <v>3600</v>
      </c>
      <c r="D15" s="4">
        <f t="shared" ref="D15:D18" si="0">E15-C15</f>
        <v>0</v>
      </c>
      <c r="E15" s="4">
        <v>3600</v>
      </c>
      <c r="F15" s="4">
        <v>108</v>
      </c>
      <c r="G15" s="4">
        <v>214.55</v>
      </c>
      <c r="H15" s="4">
        <f t="shared" ref="H15:H18" si="1">I15-G15-F15</f>
        <v>5.0000000000011369E-2</v>
      </c>
      <c r="I15" s="4">
        <v>322.60000000000002</v>
      </c>
      <c r="J15" s="4">
        <v>3277.4</v>
      </c>
    </row>
    <row r="16" spans="1:10" x14ac:dyDescent="0.2">
      <c r="A16" s="8" t="s">
        <v>26</v>
      </c>
      <c r="B16" s="4" t="s">
        <v>27</v>
      </c>
      <c r="C16" s="4">
        <v>4600</v>
      </c>
      <c r="D16" s="4">
        <f t="shared" si="0"/>
        <v>0</v>
      </c>
      <c r="E16" s="4">
        <v>4600</v>
      </c>
      <c r="F16" s="4">
        <v>138</v>
      </c>
      <c r="G16" s="4">
        <v>323.35000000000002</v>
      </c>
      <c r="H16" s="4">
        <f t="shared" si="1"/>
        <v>4.9999999999954525E-2</v>
      </c>
      <c r="I16" s="4">
        <v>461.4</v>
      </c>
      <c r="J16" s="4">
        <v>4138.6000000000004</v>
      </c>
    </row>
    <row r="17" spans="1:10" x14ac:dyDescent="0.2">
      <c r="A17" s="8" t="s">
        <v>28</v>
      </c>
      <c r="B17" s="4" t="s">
        <v>29</v>
      </c>
      <c r="C17" s="4">
        <v>3600</v>
      </c>
      <c r="D17" s="4">
        <f t="shared" si="0"/>
        <v>0</v>
      </c>
      <c r="E17" s="4">
        <v>3600</v>
      </c>
      <c r="F17" s="4">
        <v>108</v>
      </c>
      <c r="G17" s="4">
        <v>214.55</v>
      </c>
      <c r="H17" s="4">
        <f t="shared" si="1"/>
        <v>5.0000000000011369E-2</v>
      </c>
      <c r="I17" s="4">
        <v>322.60000000000002</v>
      </c>
      <c r="J17" s="4">
        <v>3277.4</v>
      </c>
    </row>
    <row r="18" spans="1:10" x14ac:dyDescent="0.2">
      <c r="A18" s="8" t="s">
        <v>30</v>
      </c>
      <c r="B18" s="4" t="s">
        <v>31</v>
      </c>
      <c r="C18" s="4">
        <v>4100</v>
      </c>
      <c r="D18" s="4">
        <f t="shared" si="0"/>
        <v>0</v>
      </c>
      <c r="E18" s="4">
        <v>4100</v>
      </c>
      <c r="F18" s="4">
        <v>123</v>
      </c>
      <c r="G18" s="4">
        <v>268.95</v>
      </c>
      <c r="H18" s="4">
        <f t="shared" si="1"/>
        <v>5.0000000000011369E-2</v>
      </c>
      <c r="I18" s="4">
        <v>392</v>
      </c>
      <c r="J18" s="4">
        <v>3708</v>
      </c>
    </row>
    <row r="19" spans="1:10" s="10" customFormat="1" x14ac:dyDescent="0.2">
      <c r="A19" s="20" t="s">
        <v>32</v>
      </c>
      <c r="C19" s="10" t="s">
        <v>33</v>
      </c>
      <c r="D19" s="10" t="s">
        <v>33</v>
      </c>
      <c r="E19" s="10" t="s">
        <v>33</v>
      </c>
      <c r="F19" s="10" t="s">
        <v>33</v>
      </c>
      <c r="G19" s="10" t="s">
        <v>33</v>
      </c>
      <c r="H19" s="10" t="s">
        <v>33</v>
      </c>
      <c r="I19" s="10" t="s">
        <v>33</v>
      </c>
      <c r="J19" s="10" t="s">
        <v>33</v>
      </c>
    </row>
    <row r="20" spans="1:10" x14ac:dyDescent="0.2">
      <c r="C20" s="21">
        <v>19100</v>
      </c>
      <c r="D20" s="4">
        <f>E20-C20</f>
        <v>0</v>
      </c>
      <c r="E20" s="21">
        <v>19100</v>
      </c>
      <c r="F20" s="21">
        <v>573</v>
      </c>
      <c r="G20" s="21">
        <v>1207.53</v>
      </c>
      <c r="H20" s="4">
        <f>I20-G20-F20</f>
        <v>0.26999999999998181</v>
      </c>
      <c r="I20" s="21">
        <v>1780.8</v>
      </c>
      <c r="J20" s="21">
        <v>17319.2</v>
      </c>
    </row>
    <row r="22" spans="1:10" s="10" customFormat="1" x14ac:dyDescent="0.2">
      <c r="A22" s="22"/>
      <c r="C22" s="10" t="s">
        <v>34</v>
      </c>
      <c r="D22" s="10" t="s">
        <v>34</v>
      </c>
      <c r="E22" s="10" t="s">
        <v>34</v>
      </c>
      <c r="F22" s="10" t="s">
        <v>34</v>
      </c>
      <c r="G22" s="10" t="s">
        <v>34</v>
      </c>
      <c r="H22" s="10" t="s">
        <v>34</v>
      </c>
      <c r="I22" s="10" t="s">
        <v>34</v>
      </c>
      <c r="J22" s="10" t="s">
        <v>34</v>
      </c>
    </row>
    <row r="23" spans="1:10" x14ac:dyDescent="0.2">
      <c r="A23" s="20" t="s">
        <v>35</v>
      </c>
      <c r="B23" s="4" t="s">
        <v>1</v>
      </c>
      <c r="C23" s="21">
        <v>19100</v>
      </c>
      <c r="D23" s="4">
        <f>E23-C23</f>
        <v>0</v>
      </c>
      <c r="E23" s="21">
        <v>19100</v>
      </c>
      <c r="F23" s="21">
        <v>573</v>
      </c>
      <c r="G23" s="21">
        <v>1207.53</v>
      </c>
      <c r="H23" s="4">
        <f>I23-G23-F23</f>
        <v>0.26999999999998181</v>
      </c>
      <c r="I23" s="21">
        <v>1780.8</v>
      </c>
      <c r="J23" s="21">
        <v>17319.2</v>
      </c>
    </row>
    <row r="25" spans="1:10" x14ac:dyDescent="0.2"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</row>
    <row r="26" spans="1:10" x14ac:dyDescent="0.2">
      <c r="A26" s="8" t="s">
        <v>1</v>
      </c>
      <c r="B26" s="4" t="s">
        <v>1</v>
      </c>
      <c r="C26" s="21"/>
      <c r="D26" s="21"/>
      <c r="E26" s="21"/>
      <c r="F26" s="21"/>
      <c r="G26" s="21"/>
      <c r="H26" s="21"/>
      <c r="I26" s="21"/>
      <c r="J26" s="21"/>
    </row>
  </sheetData>
  <autoFilter ref="A8:J23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2026-06-09T20:33:27Z</dcterms:created>
  <dcterms:modified xsi:type="dcterms:W3CDTF">2026-06-09T20:35:26Z</dcterms:modified>
</cp:coreProperties>
</file>