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BD692E7-A219-4724-AAD2-EBB7E5E0654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Hoja1" sheetId="1" r:id="rId1"/>
  </sheets>
  <calcPr calcId="191029"/>
  <extLst>
    <ext uri="GoogleSheetsCustomDataVersion2">
      <go:sheetsCustomData xmlns:go="http://customooxmlschemas.google.com/" r:id="rId5" roundtripDataChecksum="rKXTcfPfxZ59D99DneFuMkwlRSmuSRtTJtYGIzpylIc="/>
    </ext>
  </extLst>
</workbook>
</file>

<file path=xl/calcChain.xml><?xml version="1.0" encoding="utf-8"?>
<calcChain xmlns="http://schemas.openxmlformats.org/spreadsheetml/2006/main">
  <c r="Y82" i="1" l="1"/>
  <c r="Z82" i="1" s="1"/>
  <c r="Y81" i="1"/>
  <c r="Z81" i="1" s="1"/>
  <c r="Y80" i="1"/>
  <c r="Z80" i="1" s="1"/>
  <c r="Y79" i="1"/>
  <c r="Z79" i="1" s="1"/>
  <c r="Y78" i="1"/>
  <c r="Z78" i="1" s="1"/>
  <c r="Z72" i="1"/>
  <c r="Z71" i="1"/>
  <c r="Z70" i="1"/>
  <c r="Z69" i="1"/>
  <c r="Z68" i="1"/>
  <c r="Z67" i="1"/>
  <c r="Y63" i="1"/>
  <c r="Z63" i="1" s="1"/>
  <c r="Y62" i="1"/>
  <c r="Z62" i="1" s="1"/>
  <c r="Y61" i="1"/>
  <c r="Z61" i="1" s="1"/>
  <c r="Y60" i="1"/>
  <c r="Z60" i="1" s="1"/>
  <c r="Y59" i="1"/>
  <c r="Z59" i="1" s="1"/>
  <c r="Y58" i="1"/>
  <c r="Z58" i="1" s="1"/>
  <c r="Y57" i="1"/>
  <c r="Z57" i="1" s="1"/>
  <c r="Y53" i="1"/>
  <c r="Z53" i="1" s="1"/>
  <c r="Y52" i="1"/>
  <c r="Z52" i="1" s="1"/>
  <c r="Y51" i="1"/>
  <c r="Z51" i="1" s="1"/>
  <c r="Y50" i="1"/>
  <c r="Z50" i="1" s="1"/>
  <c r="Y49" i="1"/>
  <c r="Z49" i="1" s="1"/>
  <c r="Y48" i="1"/>
  <c r="Z48" i="1" s="1"/>
  <c r="Y44" i="1"/>
  <c r="Z44" i="1" s="1"/>
  <c r="Y43" i="1"/>
  <c r="Z43" i="1" s="1"/>
  <c r="Y42" i="1"/>
  <c r="Z42" i="1" s="1"/>
  <c r="Y41" i="1"/>
  <c r="Z41" i="1" s="1"/>
  <c r="Y40" i="1"/>
  <c r="Z40" i="1" s="1"/>
  <c r="Y39" i="1"/>
  <c r="Z39" i="1" s="1"/>
  <c r="Y35" i="1"/>
  <c r="Z35" i="1" s="1"/>
  <c r="Y34" i="1"/>
  <c r="Z34" i="1" s="1"/>
  <c r="Y33" i="1"/>
  <c r="Z33" i="1" s="1"/>
  <c r="Y32" i="1"/>
  <c r="Z32" i="1" s="1"/>
  <c r="Y31" i="1"/>
  <c r="Z31" i="1" s="1"/>
  <c r="Y30" i="1"/>
  <c r="Z30" i="1" s="1"/>
  <c r="Y29" i="1"/>
  <c r="Z29" i="1" s="1"/>
  <c r="Y28" i="1"/>
  <c r="Z28" i="1" s="1"/>
  <c r="Y27" i="1"/>
  <c r="Z27" i="1" s="1"/>
  <c r="Y26" i="1"/>
  <c r="Z26" i="1" s="1"/>
  <c r="Y25" i="1"/>
  <c r="Z25" i="1" s="1"/>
  <c r="Y24" i="1"/>
  <c r="Z24" i="1" s="1"/>
  <c r="Y23" i="1"/>
  <c r="Z23" i="1" s="1"/>
  <c r="Y22" i="1"/>
  <c r="Z22" i="1" s="1"/>
  <c r="Y21" i="1"/>
  <c r="Z21" i="1" s="1"/>
  <c r="Y20" i="1"/>
  <c r="Z20" i="1" s="1"/>
  <c r="Y19" i="1"/>
  <c r="Z19" i="1" s="1"/>
  <c r="Y18" i="1"/>
  <c r="Z18" i="1" s="1"/>
  <c r="Y17" i="1"/>
  <c r="Z17" i="1" s="1"/>
</calcChain>
</file>

<file path=xl/sharedStrings.xml><?xml version="1.0" encoding="utf-8"?>
<sst xmlns="http://schemas.openxmlformats.org/spreadsheetml/2006/main" count="695" uniqueCount="264">
  <si>
    <t>INDENTIFICACIÓN</t>
  </si>
  <si>
    <t>DIRECCIÓN GENERAL</t>
  </si>
  <si>
    <t>SECRETARIA GENERAL</t>
  </si>
  <si>
    <t>ALINEACIÓN AL PLAN MUNICIPAL DE DESARROLLO Y GOBERNANZA
2021 - 2024</t>
  </si>
  <si>
    <t>OBJETIVO DE AGENDA 2030</t>
  </si>
  <si>
    <r>
      <rPr>
        <b/>
        <sz val="11"/>
        <color theme="1"/>
        <rFont val="Montserrat Regular"/>
      </rPr>
      <t>10</t>
    </r>
    <r>
      <rPr>
        <sz val="11"/>
        <color theme="1"/>
        <rFont val="Montserrat Regular"/>
      </rPr>
      <t xml:space="preserve"> Reduccion de las desigualdades.</t>
    </r>
  </si>
  <si>
    <t>EJES PND</t>
  </si>
  <si>
    <t>Erradicar la corrupción, el dispendio y la frivolidad.</t>
  </si>
  <si>
    <t>DIRECCIÓN DE ÁREA RESPONSABLE</t>
  </si>
  <si>
    <t>EJES PED</t>
  </si>
  <si>
    <r>
      <rPr>
        <b/>
        <sz val="11"/>
        <color theme="1"/>
        <rFont val="Montserrat Regular"/>
      </rPr>
      <t>6.5</t>
    </r>
    <r>
      <rPr>
        <sz val="11"/>
        <color theme="1"/>
        <rFont val="Montserrat Regular"/>
      </rPr>
      <t xml:space="preserve"> Gobierno efectivo e integridad pública</t>
    </r>
  </si>
  <si>
    <t>ÁREAS RESPONSABLES</t>
  </si>
  <si>
    <t>Jefatura de Dictámenes; Jefatura de Puntos Constitucionales, Redacción y Estilo; Jefatura de Actas, Acuerdos y Seguimiento; Jefatura de Archivo Municipal; y la Jefatura de la Oficina de Enlace con la Secretaría de Relaciones Exteriores.</t>
  </si>
  <si>
    <t>EJE</t>
  </si>
  <si>
    <r>
      <rPr>
        <sz val="11"/>
        <color theme="1"/>
        <rFont val="Montserrat"/>
      </rPr>
      <t xml:space="preserve">Eje </t>
    </r>
    <r>
      <rPr>
        <b/>
        <sz val="11"/>
        <color theme="1"/>
        <rFont val="Montserrat Regular"/>
      </rPr>
      <t>6</t>
    </r>
    <r>
      <rPr>
        <sz val="11"/>
        <color theme="1"/>
        <rFont val="Montserrat Regular"/>
      </rPr>
      <t>: Buen gobierno y desarrollo institucional.</t>
    </r>
  </si>
  <si>
    <t>OBJETIVO ESPECÍFICO</t>
  </si>
  <si>
    <r>
      <rPr>
        <b/>
        <sz val="11"/>
        <color theme="1"/>
        <rFont val="Montserrat Regular"/>
      </rPr>
      <t>6.</t>
    </r>
    <r>
      <rPr>
        <sz val="11"/>
        <color theme="1"/>
        <rFont val="Montserrat Regular"/>
      </rPr>
      <t xml:space="preserve"> Definir y desarrollar los canales y flujo de la información en los procesos administrativos.</t>
    </r>
  </si>
  <si>
    <t>OBJETIVO GENERAL</t>
  </si>
  <si>
    <t>Proveer los recursos humanos, administrativos y tecnológicos necesarios que permitan satisfacer las necesidades administrativas, así como de trámites y servicios, a través de programas integrales que permitan optimizar e innovar los procesos que la administración pública municipal proporciona.</t>
  </si>
  <si>
    <t>ESTRATEGIA ESPECÍFICA</t>
  </si>
  <si>
    <r>
      <rPr>
        <b/>
        <sz val="11"/>
        <color theme="1"/>
        <rFont val="Montserrat Regular"/>
      </rPr>
      <t xml:space="preserve">6.6. </t>
    </r>
    <r>
      <rPr>
        <sz val="11"/>
        <color theme="1"/>
        <rFont val="Montserrat Regular"/>
      </rPr>
      <t>Revisión de las atribuciones legales mediante el establecimiento de acciones coordinadas con las áreas involucradas.</t>
    </r>
  </si>
  <si>
    <t>META ESPECÍFICA</t>
  </si>
  <si>
    <r>
      <rPr>
        <b/>
        <sz val="11"/>
        <color theme="1"/>
        <rFont val="Montserrat Regular"/>
      </rPr>
      <t>6.6.1.1.</t>
    </r>
    <r>
      <rPr>
        <sz val="11"/>
        <color theme="1"/>
        <rFont val="Montserrat Regular"/>
      </rPr>
      <t xml:space="preserve"> Evitar consecuencias jurídicas; </t>
    </r>
    <r>
      <rPr>
        <b/>
        <sz val="11"/>
        <color theme="1"/>
        <rFont val="Montserrat Regular"/>
      </rPr>
      <t>6.6.2.1.</t>
    </r>
    <r>
      <rPr>
        <sz val="11"/>
        <color theme="1"/>
        <rFont val="Montserrat Regular"/>
      </rPr>
      <t> Concluir los procesos administrativos en tiempo;</t>
    </r>
    <r>
      <rPr>
        <b/>
        <sz val="11"/>
        <color theme="1"/>
        <rFont val="Montserrat Regular"/>
      </rPr>
      <t xml:space="preserve"> 6.6.3.1. </t>
    </r>
    <r>
      <rPr>
        <sz val="11"/>
        <color theme="1"/>
        <rFont val="Montserrat Regular"/>
      </rPr>
      <t>No saturarse con asuntos pendientes.</t>
    </r>
  </si>
  <si>
    <t>IMPORTE</t>
  </si>
  <si>
    <t>LÍNEAS DE ACCIÓN</t>
  </si>
  <si>
    <r>
      <rPr>
        <b/>
        <sz val="11"/>
        <color theme="1"/>
        <rFont val="Montserrat Regular"/>
      </rPr>
      <t>6.6.1.</t>
    </r>
    <r>
      <rPr>
        <sz val="11"/>
        <color theme="1"/>
        <rFont val="Montserrat Regular"/>
      </rPr>
      <t xml:space="preserve">, </t>
    </r>
    <r>
      <rPr>
        <b/>
        <sz val="11"/>
        <color theme="1"/>
        <rFont val="Montserrat Regular"/>
      </rPr>
      <t>6.6.2.</t>
    </r>
    <r>
      <rPr>
        <sz val="11"/>
        <color theme="1"/>
        <rFont val="Montserrat Regular"/>
      </rPr>
      <t xml:space="preserve">, </t>
    </r>
    <r>
      <rPr>
        <b/>
        <sz val="11"/>
        <color theme="1"/>
        <rFont val="Montserrat Regular"/>
      </rPr>
      <t>6.6.3.</t>
    </r>
    <r>
      <rPr>
        <sz val="11"/>
        <color theme="1"/>
        <rFont val="Montserrat Regular"/>
      </rPr>
      <t xml:space="preserve">, </t>
    </r>
    <r>
      <rPr>
        <b/>
        <sz val="11"/>
        <color theme="1"/>
        <rFont val="Montserrat Regular"/>
      </rPr>
      <t>6.6.4.</t>
    </r>
    <r>
      <rPr>
        <sz val="11"/>
        <color theme="1"/>
        <rFont val="Montserrat Regular"/>
      </rPr>
      <t xml:space="preserve">, </t>
    </r>
    <r>
      <rPr>
        <b/>
        <sz val="11"/>
        <color theme="1"/>
        <rFont val="Montserrat Regular"/>
      </rPr>
      <t>6.6.5.</t>
    </r>
    <r>
      <rPr>
        <sz val="11"/>
        <color theme="1"/>
        <rFont val="Montserrat Regular"/>
      </rPr>
      <t xml:space="preserve">, </t>
    </r>
    <r>
      <rPr>
        <b/>
        <sz val="11"/>
        <color theme="1"/>
        <rFont val="Montserrat Regular"/>
      </rPr>
      <t>6.6.6.</t>
    </r>
  </si>
  <si>
    <t xml:space="preserve">R E S U M E N  N A R R A T I V O </t>
  </si>
  <si>
    <t>SECRETARÍA GENERAL</t>
  </si>
  <si>
    <t>COMPONENTE</t>
  </si>
  <si>
    <t>ACTIVIDAD</t>
  </si>
  <si>
    <t>NOMBRE DEL INDICADOR</t>
  </si>
  <si>
    <t>MÉTODO DE CÁLCULO</t>
  </si>
  <si>
    <t>TIPO DE INDICADOR</t>
  </si>
  <si>
    <t>DIMENSIÓN</t>
  </si>
  <si>
    <t>SENTIDO DEL INDICADOR</t>
  </si>
  <si>
    <t>UNIDAD DE MEDIDA</t>
  </si>
  <si>
    <t>FRECUENCIA DE MEDICIÓN</t>
  </si>
  <si>
    <t>LÍNEA BASE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</si>
  <si>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</si>
  <si>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</si>
  <si>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</si>
  <si>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</si>
  <si>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</si>
  <si>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</si>
  <si>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</si>
  <si>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</si>
  <si>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</si>
  <si>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</si>
  <si>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</si>
  <si>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</si>
  <si>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 DEL INDICADOR</t>
  </si>
  <si>
    <t>PORCENTAJE /
ESTATUS DEL INDICADOR</t>
  </si>
  <si>
    <t>SUPUESTOS</t>
  </si>
  <si>
    <t xml:space="preserve"> </t>
  </si>
  <si>
    <t>Sesiones de Ayuntamiento.</t>
  </si>
  <si>
    <t>Celebración de sesiones de Pleno del Ayuntamiento Constitucional de Tonalá, Jalisco.</t>
  </si>
  <si>
    <t>Porcentaje de sesiones de Pleno del Ayuntamiento celebradas.</t>
  </si>
  <si>
    <t>(Cantidad de sesiones de Pleno del Ayuntamiento realizadas / cantidad de sesiones de Pleno del Ayuntamiento programadas). *100</t>
  </si>
  <si>
    <t>Gestión</t>
  </si>
  <si>
    <t>Eficiencia</t>
  </si>
  <si>
    <t>Ascendente</t>
  </si>
  <si>
    <t>Unidad</t>
  </si>
  <si>
    <t>Mensual</t>
  </si>
  <si>
    <t>El Pleno del Ayuntamiento debe sersionar al menos una vez por mes.</t>
  </si>
  <si>
    <t>Citatorios para sesiones de Ayuntamiento.</t>
  </si>
  <si>
    <t>Previo a celebrar sesión de Ayuntamiento, la Secretaría General debe convocar a los honorables miembros integrantes; por conducto de un citatorio conteniendo el órden del día de la sesión.</t>
  </si>
  <si>
    <t>Porcentaje de citatorios circulados.</t>
  </si>
  <si>
    <t>(Cantidad de sesiones del Pleno del Ayuntamiento realizadas / cantidad de citatorios circulados). *100</t>
  </si>
  <si>
    <t>Comunicaciones recibidas.</t>
  </si>
  <si>
    <t>La Secretaría General recibe las comunicaciones que dirigen las diferentes dependencias para dar cuenta al Pleno del Ayuntamiento.</t>
  </si>
  <si>
    <t>Porcentaje de comunicaciones presentadas al Pleno del Ayuntamiento.</t>
  </si>
  <si>
    <t>(Cantidad de comunicaciones recibidas por la Secretaría General / cantidad de comunicaciones presentadas al Pleno del Ayuntamiento). *100</t>
  </si>
  <si>
    <t>Iniciativas del Ayuntamiento.</t>
  </si>
  <si>
    <t>Los Integrantes del Pleno del Ayuntamiento hacen llegar sus iniciativas a la Secretaría General a fin de ser presentadas en las sesiones.</t>
  </si>
  <si>
    <t>Porcentaje de iniciativas presentadas al Pleno del Ayuntamiento.</t>
  </si>
  <si>
    <t>(Cantidad de iniciativas recibidas por la Secretaría General / cantidad de iniciativas presentadas al Pleno del Ayuntamiento). *100</t>
  </si>
  <si>
    <t>Dictámenes e informes de las Comisiones Edilicias del Ayuntamiento.</t>
  </si>
  <si>
    <t>Las Comisiones Edilicias remiten sus dictámenes  e informes a la Secretaría General para ser presentados en sesión del Pleno del Ayuntamiento.</t>
  </si>
  <si>
    <t>Porcentaje de dictámenes e informes de Comisión presentados al Pleno del Ayuntamiento.</t>
  </si>
  <si>
    <t>(Cantidad de dictámenes e informes de Comisiones Edilicias recibidos / cantidad de dictámenes e informes de Comisiones Edilicias presentados en sesión). *100</t>
  </si>
  <si>
    <t>Asuntos varios del Ayuntamiento.</t>
  </si>
  <si>
    <t xml:space="preserve">Los miembros integrantes del Ayuntamiento que por considerarlo necesario, presentan asuntos varios en sesiones del Pleno. </t>
  </si>
  <si>
    <t>Porcentaje de asuntos varios tratados en sesiones del Pleno del Ayuntamiento.</t>
  </si>
  <si>
    <t xml:space="preserve">(Cantidad de asuntos varios presentados en sesión / cantidad de asuntos varios atendidos). *100 </t>
  </si>
  <si>
    <t>Acuerdos del Ayuntamiento.</t>
  </si>
  <si>
    <t>Las iniciativas, los dictamenes y los asuntos varios presentados en sesión del Pleno del Ayuntamiento; se somenten a la consideración de los miembros integrantes, generando cantidad de acuerdos.</t>
  </si>
  <si>
    <t>Porcentaje de acuerdos aprobados por el Pleno del Ayuntamiento.</t>
  </si>
  <si>
    <t>(Cantidad de acuerdos presentados por el Ayuntamiento / cantidad de Acuerdos aprobados por el Ayuntamiento). *100</t>
  </si>
  <si>
    <t>Acuerdos turnados a las Comisiones Edilicias.</t>
  </si>
  <si>
    <t>Parte de los acuerdos aprobados por el Pleno del Ayuntamiento, se turnan a las Comisiones Edilicias para su estudio, análisis y dictaminación correspondiente.</t>
  </si>
  <si>
    <t>Porcentaje de acuerdos turnados a las Comisiones Edilicias para su estudio, análisis y dictaminación correspondiente.</t>
  </si>
  <si>
    <t>(Cantidad de acuerdos aprobados / cantidad de acuerdos turnados a las Comisiones Edilicias). *100</t>
  </si>
  <si>
    <t>Actas de sesiones del Pleno del Ayuntamiento.</t>
  </si>
  <si>
    <t>Por cada sesión de Ayuntamiento celebrada, se deberá levantar un acta que constate los pormenores, acuerdos, comentarios y sentido de las votación de cada uno de los miembros integrantes del Pleno.</t>
  </si>
  <si>
    <t>Porcentaje de actas de sesiones levantadas.</t>
  </si>
  <si>
    <t>(Cantidad de sesiones de Ayuntamiento celebradas / cantidad de actas de sesiones levantadas). *100</t>
  </si>
  <si>
    <t>Actas de sesión del Pleno del Ayuntamiento
aprobadas.</t>
  </si>
  <si>
    <t>En cada sesión de Ayuntamiento celebrada, se deberá aprobar el acta o actas de las sesiones previas.</t>
  </si>
  <si>
    <t>Porcentaje de actas de sesiones previas aprobadas</t>
  </si>
  <si>
    <t>(Cantidad de Sesiones de Ayuntamiento celebradas previamente / cantidad de Actas de sesiones previas aprobadas). *100</t>
  </si>
  <si>
    <t>Certificaciones.</t>
  </si>
  <si>
    <t>La Secretaría General, tiene la atribución de expedir las certificaciones necesarias para la consecución de los fines del Ayuntamiento. (No se debe confundir con las certificaciones de origen o de residencia).</t>
  </si>
  <si>
    <t>Porcentaje de certificaciones emitidas.</t>
  </si>
  <si>
    <t>(Cantidad de certificaciones solicitadas / cantidad de certificaciones emitidas). *100</t>
  </si>
  <si>
    <t>Solicitudes de acceso a la información en materia de transparencia.</t>
  </si>
  <si>
    <t>La Dirección de la Unidad de Transparencia remite las solicitudes de acceso a la información a la Secretaría General en los casos en que pueda dar contestación por poseer la información.</t>
  </si>
  <si>
    <t>Porcentaje de solicitudes de información contestadas y atendidas.</t>
  </si>
  <si>
    <t>(Cantidad de solicitudes recibidas / Cantidad de solicitudes respondidas). *100</t>
  </si>
  <si>
    <t>Certificaciones de residencia.</t>
  </si>
  <si>
    <t xml:space="preserve">Atender a las solicitudes de la ciudadanía que requiere certificaciones de residencia, siempre que encuadren con los supuestos de hecho y derecho. </t>
  </si>
  <si>
    <t>Porcentaje de solicitudes de certificación de residencia para ciudadanos mayores de edad.</t>
  </si>
  <si>
    <t>(Cantidad de certificaciones de residencia solicitadas / cantidad de certificaciones de residencia tramitadas). *100</t>
  </si>
  <si>
    <t>Porcentaje de solicitudes de certificación de residencia para niñas, niños y adolescentes.</t>
  </si>
  <si>
    <t>Carta de origen.</t>
  </si>
  <si>
    <t>Atender las solicitudes que los tonaltecas residentes en el extranjero requieren para sus trámites de identificación ante la Secretaría de Relaciones Exteriores.</t>
  </si>
  <si>
    <t>Porcentaje de Cartas de origen tramitadas.</t>
  </si>
  <si>
    <t>(Cantidad de cartas de origen solicitadas / Cantidad de cartas de origen tramitadas). *100</t>
  </si>
  <si>
    <t xml:space="preserve">Instrumentos jurídicos. </t>
  </si>
  <si>
    <t>La Secretaria General, debe suscribir la totalidad de los instrumentos jurídicos en los que intervenga el Ayuntamiento.</t>
  </si>
  <si>
    <t>Porcentaje de Instrumentos jurídicos (convenios, contratos, etc.) suscritos por la Secretaria General.</t>
  </si>
  <si>
    <t>(Cantidad de instrumentos recibidos para suscripción / cantidad de instrumentos suscritos). *100</t>
  </si>
  <si>
    <t>Circulares de comunicados para la Administración Pública Municipal.</t>
  </si>
  <si>
    <t>La Secretaria General, esta facultada para emitir circulares con comunicados para el correcto cumplimiento de las funciones de la Administración.</t>
  </si>
  <si>
    <t>Porcentaje de circulares emitidas.</t>
  </si>
  <si>
    <t>(Cantidad de circulares suscritas / Cantidad de circulares emitidas). *100</t>
  </si>
  <si>
    <t>Reuniones y  mesas de trabajo.</t>
  </si>
  <si>
    <t>La Secretaria General, celebra y asiste reuniones y mesas de trabajo para el correcto cumplimiento de las funciones del Ayuntamiento.</t>
  </si>
  <si>
    <t>Porcentaje de reuniones y mesas de trabajo asistidas.</t>
  </si>
  <si>
    <t>(Cantidad de reuniones y mesas de trabajo convocadas / cantidad de reuniones y mesas de trabajo celebradas y asistidas). *100</t>
  </si>
  <si>
    <t>Gaceta Municipal "Tlahtolli".</t>
  </si>
  <si>
    <t>El órgano de difusión municipal; la Gaceta Municipal "Tlahtolli" se publicará de manera mensual y contendrá aquellas disposiciones que por su importancia y naturaleza, deban ser difundidas para la población del municipio.</t>
  </si>
  <si>
    <t>Porcentaje de Gacetas Municipales "Tlahtolli" publicadas.</t>
  </si>
  <si>
    <t>(Cantidad de Gacetas Municipales elaboradas / cantidad de Gacetas Municipales publicadas). *100</t>
  </si>
  <si>
    <t>JEFATURA DE DICTÁMENES</t>
  </si>
  <si>
    <t>Órdenes del día de las sesiones de Ayuntamiento.</t>
  </si>
  <si>
    <t>La Jefatura de Dictámenes, canaliza los asuntos que los integrantes del Pleno presentan para ser tratados en la sesión, y los integra en el orden del día de los citatorios a circular.</t>
  </si>
  <si>
    <t>Porcentaje de asuntos integrados en las órdenes del día.</t>
  </si>
  <si>
    <t>(Cantidad de asuntos presentados por los integrantes del Pleno / cantidad de asuntos programados para las sesiones). *100</t>
  </si>
  <si>
    <t>Apoyo a los miembros integrantes del Pleno en la realización y presentación de iniciativas.</t>
  </si>
  <si>
    <t>La Jefatura de Dictámenes, ofrece labores de apoyo para la correcta presentación de iniciativas que pretenden presentar los integrantes del Pleno.</t>
  </si>
  <si>
    <t>Porcentaje de iniciativas asistidas.</t>
  </si>
  <si>
    <t>(Situaciones en las que los miembros integrantes del Pleno, solicitaron apoyo para la elaboración de iniciativas / cantidad de situaciones en las que se brindó el apoyo). *100</t>
  </si>
  <si>
    <t>Apoyo a las Comisiones Edilicias en la realización de dictámenes e informes.</t>
  </si>
  <si>
    <t>La Jefatura de Dictámenes, ofrece labores de apoyo para la correcta realización y presentación de los dictámenes e informes que realizan las Comisiones Edilicias del Ayuntamiento.</t>
  </si>
  <si>
    <t>Porcentaje de dictámenes asistidos.</t>
  </si>
  <si>
    <t>(Dictámenes a los que se les solicitó el apoyo por parte de las Comisiones Edilicias / cantidad de dictámenes asistidos). *100</t>
  </si>
  <si>
    <t>Revisión de los Dictámenes de las Comisiones Edilicias.</t>
  </si>
  <si>
    <t>La Jefatura de Dictámenes, ofrece labores de revisión previa a la presentación de los dictámenes que las Comisiones Edilicias pretenden tratar en las sesiones del Ayuntamiento.</t>
  </si>
  <si>
    <t>Porcentaje de dictámenes revisados.</t>
  </si>
  <si>
    <t>(Cantidad de dictámenes presentados por las Comisiones Edilicias / cantidad de dictámenes revisados). *100</t>
  </si>
  <si>
    <t>Revisión de Instrumentos Jurídicos a suscribir por la Secretaria General.</t>
  </si>
  <si>
    <t>La Jefatura de Dictámenes, brinda labores de apoyo en la revisión de los intrumentos jurídicos que debe suscribrir la Secretaria General.</t>
  </si>
  <si>
    <t>Porcentaje de instrumentos (contratos y/o convenios) revisados.</t>
  </si>
  <si>
    <t>(Cantidad de instrumentos recibidos ser suscritos por la Secretaria General / cantidad de instrumentos revisados). *100</t>
  </si>
  <si>
    <t>Reuniones y mesas de trabajo.</t>
  </si>
  <si>
    <t>El titular de la Jefatura de dictámenes,  asiste reuniones y mesas de trabajo, cuando así se le requiere, para el correcto cumplimiento de las funciones del Ayuntamiento.</t>
  </si>
  <si>
    <t>(Cantidad de reuniones y mesas de trabajo en las que se requiere / cantidad de reuniones y mesas de trabajo asistidas). *100</t>
  </si>
  <si>
    <t>JEFATURA DE ACTAS, ACUERDOS Y SEGUIMIENTO</t>
  </si>
  <si>
    <t>Actas de sesión de Ayuntamiento.</t>
  </si>
  <si>
    <t>La Jefatura de Actas, Acuerdos y Seguimiento;coordina la realización de las actas de las sesiones del Ayuntamiento.</t>
  </si>
  <si>
    <t>Porcentaje de actas de sesiones realizadas.</t>
  </si>
  <si>
    <t>(Cantidad de sesiones del Pleno del Ayuntamiento celebradas / cantidad de actas realizadas). *100</t>
  </si>
  <si>
    <t>Acuerdos aprobados y turnados a las Comisiones Edilicias.</t>
  </si>
  <si>
    <t>La Jefatura de Actas, Acuerdos y Seguimiento; coordina el turno de los acuerdos que el Ayuntamiento aprueba para estudio de las Comisiones Edilicias.</t>
  </si>
  <si>
    <t>Porcentaje de acuerdos turnados a las Comisiones Edilicias.</t>
  </si>
  <si>
    <t>(Cantidad de acuerdos aprobados para turnarse a las Comisiones Edilicias / cantidad de acuerdos turnados a Comisión). *100</t>
  </si>
  <si>
    <t>Acuerdos aprobados y notificados a las dependencias.</t>
  </si>
  <si>
    <t>La Jefatura de Actas, Acuerdos y Seguimiento; notifica a las diferentes dependencias sobre los acuerdos que el Ayuntamiento aprueba para la consecución de los mismos.</t>
  </si>
  <si>
    <t>Porcentaje de acuerdos notificados a las diferentes dependencias.</t>
  </si>
  <si>
    <t>(Cantidad de acuerdos aprobados para notificarse a las dependencias / cantidad de acuerdos notificados a las dependencias). *100</t>
  </si>
  <si>
    <t>Informes trimestrales de asuntos turnados a las Comisiones Edilicias.</t>
  </si>
  <si>
    <t>La Jefatura de Actas, Acuerdos y Seguimiento; lleva a cabo un registro trimestral de los acuerdos de Ayuntamiento aprobados en las sesiones, así como el control de su seguimiento.</t>
  </si>
  <si>
    <t>Porcentaje de informes trimestrales realizados.</t>
  </si>
  <si>
    <t>(Cantidad de informes trimestrales a realizar / cantidad de informes trimestrales realizados). *100</t>
  </si>
  <si>
    <t>Trimestral</t>
  </si>
  <si>
    <t>Revisión de acuerdos de Ayuntamiento.</t>
  </si>
  <si>
    <t>La Jefatura de Actas, Acuerdos y Seguimiento; lleva a cabo una revisión previa a la publicación de los acuerdos de Ayuntamiento aprobados en sesión, a fin de verificar su redacción y entendimiento.</t>
  </si>
  <si>
    <t>Porcentaje de acuerdos de Ayuntamiento revisados.</t>
  </si>
  <si>
    <t>(Cantidad de acuerdos de Ayuntamiento aprobados / cantidad de acuerdos de Ayuntamiento revisados). *100</t>
  </si>
  <si>
    <t>Reuniones y/o mesas de trabajo.</t>
  </si>
  <si>
    <t xml:space="preserve">La Jefatura de Actas, Acuerdos y Seguimiento; brinda apoyo y asistencia en diferentes reuniones y mesas de trabajo celebradas para el correcto funcionamiento de la Administración Pública Municipal. </t>
  </si>
  <si>
    <t>Porcentaje de reuniones y/o mesas de trabajo asistidas.</t>
  </si>
  <si>
    <t>(Cantidad de invitaciones recibidas a participar en reuniones y/o mesas de trabajo / cantidad de reuniones y/o mesas de trabajo asistidas). *100</t>
  </si>
  <si>
    <t>JEFATURA DE PUNTOS CONSTITUCIONALES, REDACCIÓN Y ESTILO</t>
  </si>
  <si>
    <t>Reformas a Ordenamientos Municipales.</t>
  </si>
  <si>
    <t xml:space="preserve">La Jefatura de Puntos Constitucionales, Redacción y Estilo; ejecuta las reformas derivadas de los acuerdos aprobados por el Ayuntamiento. </t>
  </si>
  <si>
    <t>Porcentaje de Ordenamientos Municipales reformados.</t>
  </si>
  <si>
    <t>(Cantidad de acuerdos de reforma de Ordenamiento aprobados por el Ayuntamiento / cantidad de reformas de Ordenamiento revisadas y realizadas). *100</t>
  </si>
  <si>
    <t>Abrogaciones a Ordenamientos Municipales.</t>
  </si>
  <si>
    <t xml:space="preserve">La Jefatura de Puntos Constitucionales, Redacción y Estilo; ejecuta las abrogaciones derivadas de los acuerdos aprobados por el Ayuntamiento. </t>
  </si>
  <si>
    <t>Porcentaje de Ordenamientos Municipales abrogados.</t>
  </si>
  <si>
    <t>(Cantidad de acuerdos de abrogación de Ordenamiento aprobados por el Ayuntamiento / cantidad de Ordenamientos abrogados). *100</t>
  </si>
  <si>
    <t>Comunicaciones oficiales internas y externas</t>
  </si>
  <si>
    <t xml:space="preserve">La Jefatura de Puntos Constitucionales, Redacción y Estilo; coordina, la elaboración de comunicaciones de carácter oficial para informes internos y externos a la Administración Municipal, así como diversas autoridades estatales y federales. </t>
  </si>
  <si>
    <t>Porcentaje de comunicaciones oficiales expedidas.</t>
  </si>
  <si>
    <t>(Cantidad de comunicaciones oficiales internas y externas a expedir / cantidad de comunicaciones oficiales internas y externas expedidas). *100</t>
  </si>
  <si>
    <t>Nuevos Ordenamientos Municipales.</t>
  </si>
  <si>
    <t xml:space="preserve">La Jefatura de Puntos Constitucionales, Redacción y Estilo; efectúa lo concerniente a la publicación de los nuevos Ordenamientos Municipales que el Ayuntamiento aprueba para entrar en vigor. </t>
  </si>
  <si>
    <t>Porcentaje de Nuevos Ordenamientos Municipales para entrar en vigor.</t>
  </si>
  <si>
    <t>(Cantidad de Acuerdos de nuevos ordenamientos aprobados por el Ayuntamiento / cantidad de ordenamientos publicados). *100</t>
  </si>
  <si>
    <t>Consejos y Comités ciudadanos.</t>
  </si>
  <si>
    <t xml:space="preserve">La Jefatura de Puntos Constitucionales, Redacción y Estilo; coordina, convoca e integra la instalación de los Consejos y Comités ciudadanos que las disposiciones reglamentarias demandan. </t>
  </si>
  <si>
    <t>Porcentaje de Consejos y Comités ciudadanos por instalar.</t>
  </si>
  <si>
    <t>(Cantidad de Consejos y Comités a instalar según las disposiciones legales y reglamentarias / cantidad de Consejos y Comités ciudadanos instalados). *100</t>
  </si>
  <si>
    <t>Descendente</t>
  </si>
  <si>
    <t xml:space="preserve">La Jefatura de Puntos Constitucionales, Redacción y Estilo; estructura y redacta el contenido de la Gaceta Municipal "Tlahtolli". </t>
  </si>
  <si>
    <t>Porcentaje de Gacetas Municipales realizadas.</t>
  </si>
  <si>
    <t>(Cantidad de Gacetas Municipales publicadas / cantidad de Gacetas Municipales realizadas). *100</t>
  </si>
  <si>
    <t xml:space="preserve">La Jefatura de Puntos Constitucionales, Redacción y Estilo; brinda apoyo y asistencia en diferentes reuniones y mesas de trabajo celebradas para el correcto funcionamiento de la Administración Pública Municipal. </t>
  </si>
  <si>
    <t>JEFATURA DE ARCHIVO GENERAL DEL MUNICIPIO</t>
  </si>
  <si>
    <t>Labores de preservación del Archivo Histórico Municipal.</t>
  </si>
  <si>
    <t>La Jefatura de Archivo Municipal; realiza labores cuyo objeto es la preservación y cuidado del Archivo Histórico Municipal.</t>
  </si>
  <si>
    <t>Porcentaje de labores de preservación realizadas.</t>
  </si>
  <si>
    <t>(Cantidad de labores necesarias para la preservación / cantidad de labores realizadas para la preservación). *100</t>
  </si>
  <si>
    <t>Labores de organización del Archivo Histórico Municipal.</t>
  </si>
  <si>
    <t>La Jefatura de Archivo Municipal; realiza labores de organización cuyo objeto es facilitar las consultas del Archivo Histórico Municipal.</t>
  </si>
  <si>
    <t>Porcentaje de labores de organización realizadas.</t>
  </si>
  <si>
    <t>(Cantidad de labores necesarias para la organización / cantidad de labores realizadas para la organización). *100</t>
  </si>
  <si>
    <t>Labores de administración del Archivo Histórico Municipal.</t>
  </si>
  <si>
    <t>La Jefatura de Archivo Municipal; realiza labores de administración cuyo objeto es la correcta consecusión de sus fines (informes, solicitudes, etc.)</t>
  </si>
  <si>
    <t>Porcentaje de labores de administración realizadas.</t>
  </si>
  <si>
    <t>(Cantidad de labores necesarias para la correcta consecusión de sus fines / cantidad de labores de administración realizadas). *100</t>
  </si>
  <si>
    <t>Documentos recibidos para integrarse al Archivo Municipal.</t>
  </si>
  <si>
    <t>Las diferentes dependencias que componen la Administración Pública Municipal, remiten a la Jefatura la documentación que habrá de integrarse al Archivo Municipal para la posteridad.</t>
  </si>
  <si>
    <t>Porcentaje de documentación archivada.</t>
  </si>
  <si>
    <t>(Cantidad de documentación recibidos para archivo / cantidad de documentación archivada). *100</t>
  </si>
  <si>
    <t>Documentos proporcionados a la Administración para consulta.</t>
  </si>
  <si>
    <t>Las diferentes dependencias que componen la Administración Pública Municipal, solicitan documentación histórica a manera de consulta, para el correcto funcionamiento de sus labores.</t>
  </si>
  <si>
    <t>Porcentaje de documentación proporcionada.</t>
  </si>
  <si>
    <t>(Cantidad de documentación solicitada / cantidad de documentación proporcionada). *100</t>
  </si>
  <si>
    <t>Asistencia y asesoría a los titulares de la Administración Pública Municipal.</t>
  </si>
  <si>
    <t>La Jefatura de Archivo Municipal canaliza y asiste a las diferentes cuestiones que los titulares de las dependencias manifiestan en relación con el Archivo Histórico Municipal.</t>
  </si>
  <si>
    <t>Porcentaje de cuestionamientos atendidos.</t>
  </si>
  <si>
    <t>(Cantidad de cuestionamientos recibidos / cantidad de cuestionamientos asistidos). *100</t>
  </si>
  <si>
    <t>Depuración de archivo.</t>
  </si>
  <si>
    <t>La Jefatura de Archivo Municipal; previo análisis y autorización de sus superiores jerárquicos, realiza labores de depuración de archivo como medida de administracion, preservación y organización del mismo.</t>
  </si>
  <si>
    <t>Porcentaje de documentos depurados.</t>
  </si>
  <si>
    <t>(Cantidad propuesta de documentación a depurar / cantidad finalmente depurada). *100</t>
  </si>
  <si>
    <t>Dictámenes técnicos.</t>
  </si>
  <si>
    <t>La Jefatura de Archivo Municipal; emite dictámenes técnicos derivados de la ejecución de sus labores; depuración, organización, etc.</t>
  </si>
  <si>
    <t>Porcentaje de dictámenes emitidos.</t>
  </si>
  <si>
    <t>(Cantidad de dictámenes a emitir / cantidad de dictámenes emitidos). *100</t>
  </si>
  <si>
    <t>JEFATURA DE LA OFICINA DE ENLACE CON LA SECRETARÍA DE RELACIONES EXTERIORES</t>
  </si>
  <si>
    <t>Asesoría a la ciudadanía interesada en los trámites que se ofrecen.</t>
  </si>
  <si>
    <t xml:space="preserve">La Jefatura de la Oficina de Enlace con la SRE; a través de su personal, brinda apoyo y asesoría a la ciudadanía sobre los trámites que ofrecen. </t>
  </si>
  <si>
    <t>Porcentaje de asesorías brindadas a la ciudadanía.</t>
  </si>
  <si>
    <t>(Cantidad de ciudadanos solicitantes de asesoría / cantidad de asesorías brindadas). *100</t>
  </si>
  <si>
    <t>Pasaportes solicitados.</t>
  </si>
  <si>
    <t>La Jefatura de la Oficina de Enlace con la SRE; recibe los detalles sobre las citas agendadas por la ciudadanía que pretende tramitar su pasaporte, sin embargo, no todos acuden a su cita.</t>
  </si>
  <si>
    <t>Porcentaje de ciudadanos asistentes con cita previa.</t>
  </si>
  <si>
    <t>(Cantidad de citas agendadas / cantidad de ciudadanos asistentes). *100</t>
  </si>
  <si>
    <t>Pasaportes tramitados.</t>
  </si>
  <si>
    <t xml:space="preserve">La Jefatura de la Oficina de Enlace con la SRE; canaliza a la ciudadanía que acude con cita previa, y la apercibe en caso de no cumplir con los documentos requeridos para la realización del trámite. </t>
  </si>
  <si>
    <t>Porcentaje de ciudadanos que acuden con cita previa, y con la totalidad de los requisitos para un trámite favorable.</t>
  </si>
  <si>
    <t>(Cantidad de ciudadanos asistentes con cita previa / cantidad de ciudadanos que cumplen con los documentos requeridos para un trámite favorable). *100</t>
  </si>
  <si>
    <t>Nuevos pasaportes entregados.</t>
  </si>
  <si>
    <t xml:space="preserve">Posterior a la tramitación de pasaporte realizado por los ciudadanos interesados, la Jefatura de la Oficina de Enlace con la SRE; recibe y entrega los nuevos pasaportes a los ciudadanos acreedores al trámite favorable. </t>
  </si>
  <si>
    <t>Porcentaje de nuevos pasaportes entregados.</t>
  </si>
  <si>
    <t>(Cantidad de nuevos pasaportes recibidos por la Jefatura para entrega / cantidad de pasaportes entregados). *100</t>
  </si>
  <si>
    <t>Informes de actividades dirigidos a la Secretaría de Relaciones Exteriores del Gobierno de México.</t>
  </si>
  <si>
    <t xml:space="preserve">La Jefatura de la Oficina de Enlace con la SRE; emite informes de manera periódica para dar cuenta a la Secretaría de Relaciones Exteriores del Gobierno de México, sobre el cumplimiento de sus labores. </t>
  </si>
  <si>
    <t>Porcentaje de informes emitidos.</t>
  </si>
  <si>
    <t>(Cantidad de informes solicitados / cantidad de informes emitidos). *100</t>
  </si>
  <si>
    <t>MATRIZ DE INDICADORES DE RESULTADOS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</si>
</sst>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36"/>
      <color theme="0"/>
      <name val="Montserrat"/>
    </font>
    <font>
      <sz val="11"/>
      <name val="Calibri"/>
      <family val="2"/>
    </font>
    <font>
      <b/>
      <sz val="11"/>
      <color theme="0"/>
      <name val="Montserrat"/>
    </font>
    <font>
      <sz val="11"/>
      <color theme="0"/>
      <name val="Montserrat"/>
    </font>
    <font>
      <sz val="13"/>
      <color theme="1"/>
      <name val="Montserrat"/>
    </font>
    <font>
      <b/>
      <sz val="12"/>
      <color theme="0"/>
      <name val="Montserrat"/>
    </font>
    <font>
      <sz val="11"/>
      <color theme="1"/>
      <name val="Montserrat"/>
    </font>
    <font>
      <sz val="11"/>
      <color rgb="FFFFFFFF"/>
      <name val="Montserrat"/>
    </font>
    <font>
      <sz val="12"/>
      <color theme="1"/>
      <name val="Montserrat"/>
    </font>
    <font>
      <b/>
      <sz val="10"/>
      <color theme="0"/>
      <name val="Arial"/>
      <family val="2"/>
    </font>
    <font>
      <b/>
      <sz val="22"/>
      <color rgb="FFFFFFFF"/>
      <name val="Montserrat"/>
    </font>
    <font>
      <b/>
      <sz val="14"/>
      <color rgb="FFFFFFFF"/>
      <name val="Montserrat"/>
    </font>
    <font>
      <b/>
      <sz val="16"/>
      <color rgb="FFFFFFFF"/>
      <name val="Montserrat"/>
    </font>
    <font>
      <b/>
      <sz val="12"/>
      <color rgb="FFFFFFFF"/>
      <name val="Montserrat"/>
    </font>
    <font>
      <sz val="12"/>
      <color rgb="FFFFFFFF"/>
      <name val="Montserrat"/>
    </font>
    <font>
      <b/>
      <sz val="13"/>
      <color theme="1"/>
      <name val="Montserrat"/>
    </font>
    <font>
      <b/>
      <sz val="11"/>
      <color theme="1"/>
      <name val="Montserrat Regular"/>
    </font>
    <font>
      <sz val="11"/>
      <color theme="1"/>
      <name val="Montserrat Regula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0000"/>
        <bgColor rgb="FF990000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8A0000"/>
        <bgColor rgb="FF8A0000"/>
      </patternFill>
    </fill>
    <fill>
      <patternFill patternType="solid">
        <fgColor rgb="FFFFFFFF"/>
        <bgColor rgb="FFFFFFFF"/>
      </patternFill>
    </fill>
    <fill>
      <patternFill patternType="solid">
        <fgColor rgb="FFAE0003"/>
        <bgColor rgb="FFAE0003"/>
      </patternFill>
    </fill>
    <fill>
      <patternFill patternType="solid">
        <fgColor rgb="FFDBDADA"/>
        <bgColor rgb="FFDBDADA"/>
      </patternFill>
    </fill>
  </fills>
  <borders count="10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0" borderId="0" xfId="0" applyFont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 wrapText="1"/>
    </xf>
    <xf numFmtId="0" fontId="16" fillId="8" borderId="58" xfId="0" applyFont="1" applyFill="1" applyBorder="1" applyAlignment="1">
      <alignment horizontal="center" vertical="center" wrapText="1"/>
    </xf>
    <xf numFmtId="0" fontId="16" fillId="8" borderId="59" xfId="0" applyFont="1" applyFill="1" applyBorder="1" applyAlignment="1">
      <alignment horizontal="center" vertical="center" wrapText="1"/>
    </xf>
    <xf numFmtId="0" fontId="16" fillId="8" borderId="60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8" fillId="9" borderId="64" xfId="0" applyFont="1" applyFill="1" applyBorder="1" applyAlignment="1">
      <alignment horizontal="left" vertical="center" wrapText="1"/>
    </xf>
    <xf numFmtId="0" fontId="8" fillId="9" borderId="65" xfId="0" applyFont="1" applyFill="1" applyBorder="1" applyAlignment="1">
      <alignment horizontal="left" vertical="center" wrapText="1"/>
    </xf>
    <xf numFmtId="0" fontId="8" fillId="9" borderId="66" xfId="0" applyFont="1" applyFill="1" applyBorder="1" applyAlignment="1">
      <alignment vertical="center" wrapText="1"/>
    </xf>
    <xf numFmtId="0" fontId="8" fillId="9" borderId="67" xfId="0" applyFont="1" applyFill="1" applyBorder="1" applyAlignment="1">
      <alignment vertical="center" wrapText="1"/>
    </xf>
    <xf numFmtId="0" fontId="8" fillId="9" borderId="68" xfId="0" applyFont="1" applyFill="1" applyBorder="1" applyAlignment="1">
      <alignment vertical="center" wrapText="1"/>
    </xf>
    <xf numFmtId="0" fontId="8" fillId="9" borderId="69" xfId="0" applyFont="1" applyFill="1" applyBorder="1" applyAlignment="1">
      <alignment vertical="center" wrapText="1"/>
    </xf>
    <xf numFmtId="0" fontId="8" fillId="9" borderId="70" xfId="0" applyFont="1" applyFill="1" applyBorder="1" applyAlignment="1">
      <alignment vertical="center" wrapText="1"/>
    </xf>
    <xf numFmtId="0" fontId="8" fillId="9" borderId="72" xfId="0" applyFont="1" applyFill="1" applyBorder="1" applyAlignment="1">
      <alignment horizontal="left" vertical="center" wrapText="1"/>
    </xf>
    <xf numFmtId="0" fontId="8" fillId="9" borderId="73" xfId="0" applyFont="1" applyFill="1" applyBorder="1" applyAlignment="1">
      <alignment horizontal="left" vertical="center" wrapText="1"/>
    </xf>
    <xf numFmtId="0" fontId="8" fillId="9" borderId="74" xfId="0" applyFont="1" applyFill="1" applyBorder="1" applyAlignment="1">
      <alignment vertical="center" wrapText="1"/>
    </xf>
    <xf numFmtId="0" fontId="8" fillId="9" borderId="72" xfId="0" applyFont="1" applyFill="1" applyBorder="1" applyAlignment="1">
      <alignment vertical="center" wrapText="1"/>
    </xf>
    <xf numFmtId="0" fontId="8" fillId="9" borderId="73" xfId="0" applyFont="1" applyFill="1" applyBorder="1" applyAlignment="1">
      <alignment vertical="center" wrapText="1"/>
    </xf>
    <xf numFmtId="0" fontId="8" fillId="9" borderId="75" xfId="0" applyFont="1" applyFill="1" applyBorder="1" applyAlignment="1">
      <alignment vertical="center" wrapText="1"/>
    </xf>
    <xf numFmtId="0" fontId="8" fillId="9" borderId="76" xfId="0" applyFont="1" applyFill="1" applyBorder="1" applyAlignment="1">
      <alignment vertical="center" wrapText="1"/>
    </xf>
    <xf numFmtId="0" fontId="8" fillId="9" borderId="82" xfId="0" applyFont="1" applyFill="1" applyBorder="1" applyAlignment="1">
      <alignment horizontal="left" vertical="center" wrapText="1"/>
    </xf>
    <xf numFmtId="0" fontId="8" fillId="9" borderId="83" xfId="0" applyFont="1" applyFill="1" applyBorder="1" applyAlignment="1">
      <alignment horizontal="left" vertical="center" wrapText="1"/>
    </xf>
    <xf numFmtId="0" fontId="8" fillId="9" borderId="84" xfId="0" applyFont="1" applyFill="1" applyBorder="1" applyAlignment="1">
      <alignment vertical="center" wrapText="1"/>
    </xf>
    <xf numFmtId="0" fontId="8" fillId="9" borderId="82" xfId="0" applyFont="1" applyFill="1" applyBorder="1" applyAlignment="1">
      <alignment vertical="center" wrapText="1"/>
    </xf>
    <xf numFmtId="0" fontId="8" fillId="9" borderId="83" xfId="0" applyFont="1" applyFill="1" applyBorder="1" applyAlignment="1">
      <alignment vertical="center" wrapText="1"/>
    </xf>
    <xf numFmtId="0" fontId="8" fillId="9" borderId="85" xfId="0" applyFont="1" applyFill="1" applyBorder="1" applyAlignment="1">
      <alignment vertical="center" wrapText="1"/>
    </xf>
    <xf numFmtId="0" fontId="8" fillId="9" borderId="86" xfId="0" applyFont="1" applyFill="1" applyBorder="1" applyAlignment="1">
      <alignment vertical="center" wrapText="1"/>
    </xf>
    <xf numFmtId="0" fontId="15" fillId="3" borderId="91" xfId="0" applyFont="1" applyFill="1" applyBorder="1" applyAlignment="1">
      <alignment horizontal="center" vertical="center" wrapText="1"/>
    </xf>
    <xf numFmtId="0" fontId="15" fillId="3" borderId="92" xfId="0" applyFont="1" applyFill="1" applyBorder="1" applyAlignment="1">
      <alignment horizontal="center" vertical="center" wrapText="1"/>
    </xf>
    <xf numFmtId="0" fontId="15" fillId="3" borderId="93" xfId="0" applyFont="1" applyFill="1" applyBorder="1" applyAlignment="1">
      <alignment horizontal="center" vertical="center" wrapText="1"/>
    </xf>
    <xf numFmtId="0" fontId="15" fillId="3" borderId="9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9" borderId="64" xfId="0" applyFont="1" applyFill="1" applyBorder="1" applyAlignment="1">
      <alignment vertical="center" wrapText="1"/>
    </xf>
    <xf numFmtId="0" fontId="8" fillId="9" borderId="66" xfId="0" applyFont="1" applyFill="1" applyBorder="1" applyAlignment="1">
      <alignment horizontal="left" vertical="center" wrapText="1"/>
    </xf>
    <xf numFmtId="0" fontId="8" fillId="9" borderId="74" xfId="0" applyFont="1" applyFill="1" applyBorder="1" applyAlignment="1">
      <alignment horizontal="left" vertical="center" wrapText="1"/>
    </xf>
    <xf numFmtId="0" fontId="8" fillId="9" borderId="84" xfId="0" applyFont="1" applyFill="1" applyBorder="1" applyAlignment="1">
      <alignment horizontal="left" vertical="center" wrapText="1"/>
    </xf>
    <xf numFmtId="0" fontId="1" fillId="2" borderId="99" xfId="0" applyFont="1" applyFill="1" applyBorder="1" applyAlignment="1">
      <alignment wrapText="1"/>
    </xf>
    <xf numFmtId="0" fontId="1" fillId="2" borderId="100" xfId="0" applyFont="1" applyFill="1" applyBorder="1" applyAlignment="1">
      <alignment wrapText="1"/>
    </xf>
    <xf numFmtId="0" fontId="1" fillId="2" borderId="101" xfId="0" applyFont="1" applyFill="1" applyBorder="1" applyAlignment="1">
      <alignment wrapText="1"/>
    </xf>
    <xf numFmtId="0" fontId="8" fillId="9" borderId="28" xfId="0" applyFont="1" applyFill="1" applyBorder="1" applyAlignment="1">
      <alignment vertical="center" wrapText="1"/>
    </xf>
    <xf numFmtId="0" fontId="3" fillId="0" borderId="77" xfId="0" applyFont="1" applyBorder="1"/>
    <xf numFmtId="0" fontId="8" fillId="9" borderId="28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52" xfId="0" applyFont="1" applyBorder="1"/>
    <xf numFmtId="0" fontId="13" fillId="6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9" xfId="0" applyFont="1" applyBorder="1"/>
    <xf numFmtId="0" fontId="1" fillId="7" borderId="88" xfId="0" applyFont="1" applyFill="1" applyBorder="1" applyAlignment="1">
      <alignment horizontal="center" wrapText="1"/>
    </xf>
    <xf numFmtId="0" fontId="3" fillId="0" borderId="89" xfId="0" applyFont="1" applyBorder="1"/>
    <xf numFmtId="0" fontId="3" fillId="0" borderId="90" xfId="0" applyFont="1" applyBorder="1"/>
    <xf numFmtId="0" fontId="8" fillId="9" borderId="18" xfId="0" applyFont="1" applyFill="1" applyBorder="1" applyAlignment="1">
      <alignment vertical="center" wrapText="1"/>
    </xf>
    <xf numFmtId="0" fontId="3" fillId="0" borderId="71" xfId="0" applyFont="1" applyBorder="1"/>
    <xf numFmtId="0" fontId="8" fillId="9" borderId="18" xfId="0" applyFont="1" applyFill="1" applyBorder="1" applyAlignment="1">
      <alignment horizontal="center" vertical="center" wrapText="1"/>
    </xf>
    <xf numFmtId="0" fontId="8" fillId="9" borderId="44" xfId="0" applyFont="1" applyFill="1" applyBorder="1" applyAlignment="1">
      <alignment horizontal="center" vertical="center" wrapText="1"/>
    </xf>
    <xf numFmtId="0" fontId="3" fillId="0" borderId="87" xfId="0" applyFont="1" applyBorder="1"/>
    <xf numFmtId="0" fontId="8" fillId="9" borderId="44" xfId="0" applyFont="1" applyFill="1" applyBorder="1" applyAlignment="1">
      <alignment vertical="center" wrapText="1"/>
    </xf>
    <xf numFmtId="0" fontId="15" fillId="3" borderId="95" xfId="0" applyFont="1" applyFill="1" applyBorder="1" applyAlignment="1">
      <alignment horizontal="center" vertical="center" wrapText="1"/>
    </xf>
    <xf numFmtId="0" fontId="3" fillId="0" borderId="96" xfId="0" applyFont="1" applyBorder="1"/>
    <xf numFmtId="0" fontId="7" fillId="3" borderId="97" xfId="0" applyFont="1" applyFill="1" applyBorder="1" applyAlignment="1">
      <alignment horizontal="center" vertical="center" wrapText="1"/>
    </xf>
    <xf numFmtId="0" fontId="3" fillId="0" borderId="55" xfId="0" applyFont="1" applyBorder="1"/>
    <xf numFmtId="0" fontId="8" fillId="2" borderId="3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3" fillId="0" borderId="16" xfId="0" applyFont="1" applyBorder="1"/>
    <xf numFmtId="0" fontId="1" fillId="7" borderId="98" xfId="0" applyFont="1" applyFill="1" applyBorder="1" applyAlignment="1">
      <alignment horizontal="center" wrapText="1"/>
    </xf>
    <xf numFmtId="0" fontId="3" fillId="0" borderId="29" xfId="0" applyFont="1" applyBorder="1"/>
    <xf numFmtId="0" fontId="8" fillId="9" borderId="78" xfId="0" applyFont="1" applyFill="1" applyBorder="1" applyAlignment="1">
      <alignment horizontal="left" vertical="center" wrapText="1"/>
    </xf>
    <xf numFmtId="0" fontId="3" fillId="0" borderId="80" xfId="0" applyFont="1" applyBorder="1"/>
    <xf numFmtId="0" fontId="8" fillId="9" borderId="79" xfId="0" applyFont="1" applyFill="1" applyBorder="1" applyAlignment="1">
      <alignment horizontal="left" vertical="center" wrapText="1"/>
    </xf>
    <xf numFmtId="0" fontId="3" fillId="0" borderId="81" xfId="0" applyFont="1" applyBorder="1"/>
    <xf numFmtId="0" fontId="7" fillId="3" borderId="6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3" fillId="0" borderId="62" xfId="0" applyFont="1" applyBorder="1"/>
    <xf numFmtId="0" fontId="3" fillId="0" borderId="19" xfId="0" applyFont="1" applyBorder="1"/>
    <xf numFmtId="0" fontId="4" fillId="3" borderId="12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43" xfId="0" applyFont="1" applyBorder="1"/>
    <xf numFmtId="0" fontId="9" fillId="3" borderId="38" xfId="0" applyFont="1" applyFill="1" applyBorder="1" applyAlignment="1">
      <alignment horizontal="left" vertical="center" wrapText="1"/>
    </xf>
    <xf numFmtId="0" fontId="3" fillId="0" borderId="39" xfId="0" applyFont="1" applyBorder="1"/>
    <xf numFmtId="0" fontId="3" fillId="0" borderId="23" xfId="0" applyFont="1" applyBorder="1"/>
    <xf numFmtId="0" fontId="3" fillId="0" borderId="24" xfId="0" applyFont="1" applyBorder="1"/>
    <xf numFmtId="0" fontId="5" fillId="3" borderId="38" xfId="0" applyFont="1" applyFill="1" applyBorder="1" applyAlignment="1">
      <alignment horizontal="left" vertical="center" wrapText="1"/>
    </xf>
    <xf numFmtId="0" fontId="14" fillId="6" borderId="53" xfId="0" applyFont="1" applyFill="1" applyBorder="1" applyAlignment="1">
      <alignment horizontal="center" vertical="center" wrapText="1"/>
    </xf>
    <xf numFmtId="0" fontId="3" fillId="0" borderId="54" xfId="0" applyFont="1" applyBorder="1"/>
    <xf numFmtId="0" fontId="10" fillId="4" borderId="40" xfId="0" applyFont="1" applyFill="1" applyBorder="1" applyAlignment="1">
      <alignment horizontal="left" vertical="center" wrapText="1"/>
    </xf>
    <xf numFmtId="0" fontId="3" fillId="0" borderId="41" xfId="0" applyFont="1" applyBorder="1"/>
    <xf numFmtId="0" fontId="3" fillId="0" borderId="25" xfId="0" applyFont="1" applyBorder="1"/>
    <xf numFmtId="0" fontId="3" fillId="0" borderId="26" xfId="0" applyFont="1" applyBorder="1"/>
    <xf numFmtId="49" fontId="5" fillId="3" borderId="28" xfId="0" applyNumberFormat="1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3" fillId="0" borderId="34" xfId="0" applyFont="1" applyBorder="1"/>
    <xf numFmtId="0" fontId="8" fillId="5" borderId="42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wrapText="1"/>
    </xf>
    <xf numFmtId="0" fontId="5" fillId="3" borderId="44" xfId="0" applyFont="1" applyFill="1" applyBorder="1" applyAlignment="1">
      <alignment horizontal="left" vertical="center" wrapText="1"/>
    </xf>
    <xf numFmtId="0" fontId="3" fillId="0" borderId="45" xfId="0" applyFont="1" applyBorder="1"/>
    <xf numFmtId="0" fontId="11" fillId="4" borderId="46" xfId="0" applyFont="1" applyFill="1" applyBorder="1" applyAlignment="1">
      <alignment horizontal="center" vertical="center" wrapText="1"/>
    </xf>
    <xf numFmtId="0" fontId="3" fillId="0" borderId="47" xfId="0" applyFont="1" applyBorder="1"/>
    <xf numFmtId="0" fontId="3" fillId="0" borderId="48" xfId="0" applyFont="1" applyBorder="1"/>
    <xf numFmtId="49" fontId="5" fillId="3" borderId="50" xfId="0" applyNumberFormat="1" applyFont="1" applyFill="1" applyBorder="1" applyAlignment="1">
      <alignment horizontal="left" vertical="center" wrapText="1"/>
    </xf>
    <xf numFmtId="0" fontId="8" fillId="5" borderId="5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1" fillId="0" borderId="7" xfId="0" applyFont="1" applyBorder="1" applyAlignment="1">
      <alignment horizont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7" fillId="3" borderId="17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49" xfId="0" applyFont="1" applyBorder="1"/>
    <xf numFmtId="0" fontId="8" fillId="5" borderId="20" xfId="0" applyFont="1" applyFill="1" applyBorder="1" applyAlignment="1">
      <alignment horizontal="left" vertical="center" wrapText="1"/>
    </xf>
    <xf numFmtId="0" fontId="3" fillId="0" borderId="21" xfId="0" applyFont="1" applyBorder="1"/>
    <xf numFmtId="0" fontId="8" fillId="5" borderId="30" xfId="0" applyFont="1" applyFill="1" applyBorder="1" applyAlignment="1">
      <alignment horizontal="left" vertical="center" wrapText="1"/>
    </xf>
    <xf numFmtId="0" fontId="3" fillId="0" borderId="31" xfId="0" applyFont="1" applyBorder="1"/>
    <xf numFmtId="0" fontId="3" fillId="0" borderId="32" xfId="0" applyFont="1" applyBorder="1"/>
    <xf numFmtId="0" fontId="8" fillId="5" borderId="35" xfId="0" applyFont="1" applyFill="1" applyBorder="1" applyAlignment="1">
      <alignment horizontal="left" vertical="center" wrapText="1"/>
    </xf>
    <xf numFmtId="0" fontId="3" fillId="0" borderId="37" xfId="0" applyFont="1" applyBorder="1"/>
    <xf numFmtId="49" fontId="5" fillId="3" borderId="18" xfId="0" applyNumberFormat="1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2</xdr:row>
      <xdr:rowOff>76200</xdr:rowOff>
    </xdr:from>
    <xdr:ext cx="1152525" cy="82867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1114425</xdr:colOff>
      <xdr:row>2</xdr:row>
      <xdr:rowOff>19050</xdr:rowOff>
    </xdr:from>
    <xdr:ext cx="676275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8"/>
  <sheetViews>
    <sheetView tabSelected="1" topLeftCell="A68" zoomScale="70" zoomScaleNormal="70" workbookViewId="0">
      <selection activeCell="C65" sqref="C65:AC74"/>
    </sheetView>
  </sheetViews>
  <sheetFormatPr baseColWidth="10" defaultColWidth="14.42578125" defaultRowHeight="15" customHeight="1"/>
  <cols>
    <col min="1" max="1" width="3.5703125" customWidth="1"/>
    <col min="2" max="2" width="3.85546875" customWidth="1"/>
    <col min="3" max="3" width="21" customWidth="1"/>
    <col min="4" max="4" width="35.5703125" customWidth="1"/>
    <col min="5" max="5" width="27.42578125" customWidth="1"/>
    <col min="6" max="6" width="34" customWidth="1"/>
    <col min="7" max="7" width="23.5703125" customWidth="1"/>
    <col min="8" max="8" width="23.42578125" customWidth="1"/>
    <col min="9" max="10" width="20.140625" customWidth="1"/>
    <col min="11" max="11" width="20.5703125" customWidth="1"/>
    <col min="12" max="12" width="24.42578125" customWidth="1"/>
    <col min="13" max="24" width="16.42578125" customWidth="1"/>
    <col min="25" max="25" width="18.85546875" customWidth="1"/>
    <col min="26" max="27" width="15.85546875" customWidth="1"/>
    <col min="28" max="28" width="18.5703125" customWidth="1"/>
    <col min="29" max="29" width="18.42578125" customWidth="1"/>
    <col min="30" max="30" width="4.570312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r="3" spans="1:30" ht="81.75" customHeight="1">
      <c r="A3" s="1"/>
      <c r="B3" s="5"/>
      <c r="C3" s="6"/>
      <c r="D3" s="123" t="s">
        <v>263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124"/>
      <c r="AB3" s="125"/>
      <c r="AC3" s="68"/>
      <c r="AD3" s="7"/>
    </row>
    <row r="4" spans="1:30" ht="16.5" customHeight="1">
      <c r="A4" s="1"/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7"/>
    </row>
    <row r="5" spans="1:30" ht="24.75" customHeight="1">
      <c r="A5" s="1"/>
      <c r="B5" s="5"/>
      <c r="C5" s="95" t="s">
        <v>0</v>
      </c>
      <c r="D5" s="139" t="s">
        <v>1</v>
      </c>
      <c r="E5" s="127"/>
      <c r="F5" s="126" t="s">
        <v>2</v>
      </c>
      <c r="G5" s="84"/>
      <c r="H5" s="84"/>
      <c r="I5" s="84"/>
      <c r="J5" s="84"/>
      <c r="K5" s="127"/>
      <c r="L5" s="128" t="s">
        <v>3</v>
      </c>
      <c r="M5" s="138" t="s">
        <v>4</v>
      </c>
      <c r="N5" s="94"/>
      <c r="O5" s="131" t="s">
        <v>5</v>
      </c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94"/>
      <c r="AD5" s="7"/>
    </row>
    <row r="6" spans="1:30" ht="24.75" customHeight="1">
      <c r="A6" s="1"/>
      <c r="B6" s="5"/>
      <c r="C6" s="96"/>
      <c r="D6" s="100"/>
      <c r="E6" s="101"/>
      <c r="F6" s="107"/>
      <c r="G6" s="108"/>
      <c r="H6" s="108"/>
      <c r="I6" s="108"/>
      <c r="J6" s="108"/>
      <c r="K6" s="101"/>
      <c r="L6" s="129"/>
      <c r="M6" s="109" t="s">
        <v>6</v>
      </c>
      <c r="N6" s="86"/>
      <c r="O6" s="133" t="s">
        <v>7</v>
      </c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5"/>
      <c r="AD6" s="7"/>
    </row>
    <row r="7" spans="1:30" ht="30" customHeight="1">
      <c r="A7" s="1"/>
      <c r="B7" s="5"/>
      <c r="C7" s="96"/>
      <c r="D7" s="140" t="s">
        <v>8</v>
      </c>
      <c r="E7" s="86"/>
      <c r="F7" s="141" t="s">
        <v>2</v>
      </c>
      <c r="G7" s="111"/>
      <c r="H7" s="111"/>
      <c r="I7" s="111"/>
      <c r="J7" s="111"/>
      <c r="K7" s="86"/>
      <c r="L7" s="129"/>
      <c r="M7" s="109" t="s">
        <v>9</v>
      </c>
      <c r="N7" s="86"/>
      <c r="O7" s="136" t="s">
        <v>10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137"/>
      <c r="AD7" s="7"/>
    </row>
    <row r="8" spans="1:30" ht="24.75" customHeight="1">
      <c r="A8" s="1"/>
      <c r="B8" s="5"/>
      <c r="C8" s="96"/>
      <c r="D8" s="98" t="s">
        <v>11</v>
      </c>
      <c r="E8" s="99"/>
      <c r="F8" s="105" t="s">
        <v>12</v>
      </c>
      <c r="G8" s="106"/>
      <c r="H8" s="106"/>
      <c r="I8" s="106"/>
      <c r="J8" s="106"/>
      <c r="K8" s="99"/>
      <c r="L8" s="129"/>
      <c r="M8" s="109" t="s">
        <v>13</v>
      </c>
      <c r="N8" s="86"/>
      <c r="O8" s="110" t="s">
        <v>14</v>
      </c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86"/>
      <c r="AD8" s="7"/>
    </row>
    <row r="9" spans="1:30" ht="24.75" customHeight="1">
      <c r="A9" s="1"/>
      <c r="B9" s="5"/>
      <c r="C9" s="96"/>
      <c r="D9" s="100"/>
      <c r="E9" s="101"/>
      <c r="F9" s="107"/>
      <c r="G9" s="108"/>
      <c r="H9" s="108"/>
      <c r="I9" s="108"/>
      <c r="J9" s="108"/>
      <c r="K9" s="101"/>
      <c r="L9" s="129"/>
      <c r="M9" s="109" t="s">
        <v>15</v>
      </c>
      <c r="N9" s="86"/>
      <c r="O9" s="112" t="s">
        <v>16</v>
      </c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86"/>
      <c r="AD9" s="7"/>
    </row>
    <row r="10" spans="1:30" ht="24.75" customHeight="1">
      <c r="A10" s="1"/>
      <c r="B10" s="5"/>
      <c r="C10" s="96"/>
      <c r="D10" s="102" t="s">
        <v>17</v>
      </c>
      <c r="E10" s="99"/>
      <c r="F10" s="105" t="s">
        <v>18</v>
      </c>
      <c r="G10" s="106"/>
      <c r="H10" s="106"/>
      <c r="I10" s="106"/>
      <c r="J10" s="106"/>
      <c r="K10" s="99"/>
      <c r="L10" s="129"/>
      <c r="M10" s="109" t="s">
        <v>19</v>
      </c>
      <c r="N10" s="86"/>
      <c r="O10" s="112" t="s">
        <v>20</v>
      </c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86"/>
      <c r="AD10" s="7"/>
    </row>
    <row r="11" spans="1:30" ht="24.75" customHeight="1">
      <c r="A11" s="9"/>
      <c r="B11" s="10"/>
      <c r="C11" s="96"/>
      <c r="D11" s="100"/>
      <c r="E11" s="101"/>
      <c r="F11" s="107"/>
      <c r="G11" s="108"/>
      <c r="H11" s="108"/>
      <c r="I11" s="108"/>
      <c r="J11" s="108"/>
      <c r="K11" s="101"/>
      <c r="L11" s="129"/>
      <c r="M11" s="109" t="s">
        <v>21</v>
      </c>
      <c r="N11" s="86"/>
      <c r="O11" s="112" t="s">
        <v>22</v>
      </c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86"/>
      <c r="AD11" s="11"/>
    </row>
    <row r="12" spans="1:30" ht="24.75" customHeight="1">
      <c r="A12" s="1"/>
      <c r="B12" s="5"/>
      <c r="C12" s="97"/>
      <c r="D12" s="116" t="s">
        <v>23</v>
      </c>
      <c r="E12" s="117"/>
      <c r="F12" s="118"/>
      <c r="G12" s="119"/>
      <c r="H12" s="119"/>
      <c r="I12" s="119"/>
      <c r="J12" s="119"/>
      <c r="K12" s="120"/>
      <c r="L12" s="130"/>
      <c r="M12" s="121" t="s">
        <v>24</v>
      </c>
      <c r="N12" s="120"/>
      <c r="O12" s="122" t="s">
        <v>25</v>
      </c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20"/>
      <c r="AD12" s="7"/>
    </row>
    <row r="13" spans="1:30" ht="45" customHeight="1">
      <c r="A13" s="1"/>
      <c r="B13" s="5"/>
      <c r="C13" s="113" t="s">
        <v>26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/>
      <c r="AD13" s="7"/>
    </row>
    <row r="14" spans="1:30" ht="9.75" customHeight="1">
      <c r="A14" s="1"/>
      <c r="B14" s="5"/>
      <c r="C14" s="11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  <c r="AD14" s="7"/>
    </row>
    <row r="15" spans="1:30" ht="49.5" customHeight="1">
      <c r="A15" s="1"/>
      <c r="B15" s="5"/>
      <c r="C15" s="103" t="s">
        <v>27</v>
      </c>
      <c r="D15" s="104"/>
      <c r="E15" s="104"/>
      <c r="F15" s="81"/>
      <c r="G15" s="115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  <c r="AD15" s="7"/>
    </row>
    <row r="16" spans="1:30" ht="45" customHeight="1">
      <c r="A16" s="12"/>
      <c r="B16" s="13"/>
      <c r="C16" s="14" t="s">
        <v>28</v>
      </c>
      <c r="D16" s="15" t="s">
        <v>29</v>
      </c>
      <c r="E16" s="15" t="s">
        <v>30</v>
      </c>
      <c r="F16" s="15" t="s">
        <v>31</v>
      </c>
      <c r="G16" s="15" t="s">
        <v>32</v>
      </c>
      <c r="H16" s="15" t="s">
        <v>33</v>
      </c>
      <c r="I16" s="15" t="s">
        <v>34</v>
      </c>
      <c r="J16" s="15" t="s">
        <v>35</v>
      </c>
      <c r="K16" s="15" t="s">
        <v>36</v>
      </c>
      <c r="L16" s="16" t="s">
        <v>37</v>
      </c>
      <c r="M16" s="17" t="s">
        <v>38</v>
      </c>
      <c r="N16" s="18" t="s">
        <v>39</v>
      </c>
      <c r="O16" s="18" t="s">
        <v>40</v>
      </c>
      <c r="P16" s="18" t="s">
        <v>41</v>
      </c>
      <c r="Q16" s="18" t="s">
        <v>42</v>
      </c>
      <c r="R16" s="18" t="s">
        <v>43</v>
      </c>
      <c r="S16" s="18" t="s">
        <v>44</v>
      </c>
      <c r="T16" s="18" t="s">
        <v>45</v>
      </c>
      <c r="U16" s="18" t="s">
        <v>46</v>
      </c>
      <c r="V16" s="18" t="s">
        <v>47</v>
      </c>
      <c r="W16" s="18" t="s">
        <v>48</v>
      </c>
      <c r="X16" s="19" t="s">
        <v>49</v>
      </c>
      <c r="Y16" s="20" t="s">
        <v>50</v>
      </c>
      <c r="Z16" s="92" t="s">
        <v>51</v>
      </c>
      <c r="AA16" s="93"/>
      <c r="AB16" s="91" t="s">
        <v>52</v>
      </c>
      <c r="AC16" s="68"/>
      <c r="AD16" s="21"/>
    </row>
    <row r="17" spans="1:30" ht="69" customHeight="1">
      <c r="A17" s="1"/>
      <c r="B17" s="22" t="s">
        <v>53</v>
      </c>
      <c r="C17" s="23" t="s">
        <v>54</v>
      </c>
      <c r="D17" s="24" t="s">
        <v>55</v>
      </c>
      <c r="E17" s="24" t="s">
        <v>56</v>
      </c>
      <c r="F17" s="24" t="s">
        <v>57</v>
      </c>
      <c r="G17" s="24" t="s">
        <v>58</v>
      </c>
      <c r="H17" s="24" t="s">
        <v>59</v>
      </c>
      <c r="I17" s="24" t="s">
        <v>60</v>
      </c>
      <c r="J17" s="24" t="s">
        <v>61</v>
      </c>
      <c r="K17" s="24" t="s">
        <v>62</v>
      </c>
      <c r="L17" s="25">
        <v>17</v>
      </c>
      <c r="M17" s="26">
        <v>1</v>
      </c>
      <c r="N17" s="27">
        <v>1</v>
      </c>
      <c r="O17" s="27">
        <v>5</v>
      </c>
      <c r="P17" s="27">
        <v>1</v>
      </c>
      <c r="Q17" s="27">
        <v>1</v>
      </c>
      <c r="R17" s="27">
        <v>3</v>
      </c>
      <c r="S17" s="27">
        <v>1</v>
      </c>
      <c r="T17" s="27">
        <v>3</v>
      </c>
      <c r="U17" s="27">
        <v>2</v>
      </c>
      <c r="V17" s="27">
        <v>2</v>
      </c>
      <c r="W17" s="27"/>
      <c r="X17" s="28"/>
      <c r="Y17" s="29">
        <f t="shared" ref="Y17:Y35" si="0">SUM(M17:X17)</f>
        <v>20</v>
      </c>
      <c r="Z17" s="72">
        <f t="shared" ref="Z17:Z35" si="1">(Y17/L17)*100</f>
        <v>117.64705882352942</v>
      </c>
      <c r="AA17" s="73"/>
      <c r="AB17" s="74" t="s">
        <v>63</v>
      </c>
      <c r="AC17" s="94"/>
      <c r="AD17" s="7"/>
    </row>
    <row r="18" spans="1:30" ht="96.75" customHeight="1">
      <c r="A18" s="1"/>
      <c r="B18" s="22" t="s">
        <v>53</v>
      </c>
      <c r="C18" s="30" t="s">
        <v>64</v>
      </c>
      <c r="D18" s="31" t="s">
        <v>65</v>
      </c>
      <c r="E18" s="31" t="s">
        <v>66</v>
      </c>
      <c r="F18" s="31" t="s">
        <v>67</v>
      </c>
      <c r="G18" s="31" t="s">
        <v>58</v>
      </c>
      <c r="H18" s="31" t="s">
        <v>59</v>
      </c>
      <c r="I18" s="31" t="s">
        <v>60</v>
      </c>
      <c r="J18" s="31" t="s">
        <v>61</v>
      </c>
      <c r="K18" s="31" t="s">
        <v>62</v>
      </c>
      <c r="L18" s="32">
        <v>17</v>
      </c>
      <c r="M18" s="33">
        <v>1</v>
      </c>
      <c r="N18" s="34">
        <v>1</v>
      </c>
      <c r="O18" s="34">
        <v>5</v>
      </c>
      <c r="P18" s="34">
        <v>1</v>
      </c>
      <c r="Q18" s="34">
        <v>1</v>
      </c>
      <c r="R18" s="34">
        <v>3</v>
      </c>
      <c r="S18" s="34">
        <v>1</v>
      </c>
      <c r="T18" s="34">
        <v>3</v>
      </c>
      <c r="U18" s="34">
        <v>2</v>
      </c>
      <c r="V18" s="34">
        <v>2</v>
      </c>
      <c r="W18" s="34"/>
      <c r="X18" s="35"/>
      <c r="Y18" s="36">
        <f t="shared" si="0"/>
        <v>20</v>
      </c>
      <c r="Z18" s="60">
        <f t="shared" si="1"/>
        <v>117.64705882352942</v>
      </c>
      <c r="AA18" s="61"/>
      <c r="AB18" s="62" t="s">
        <v>65</v>
      </c>
      <c r="AC18" s="86"/>
      <c r="AD18" s="7"/>
    </row>
    <row r="19" spans="1:30" ht="75" customHeight="1">
      <c r="A19" s="1"/>
      <c r="B19" s="22"/>
      <c r="C19" s="30" t="s">
        <v>68</v>
      </c>
      <c r="D19" s="31" t="s">
        <v>69</v>
      </c>
      <c r="E19" s="31" t="s">
        <v>70</v>
      </c>
      <c r="F19" s="31" t="s">
        <v>71</v>
      </c>
      <c r="G19" s="31" t="s">
        <v>58</v>
      </c>
      <c r="H19" s="31" t="s">
        <v>59</v>
      </c>
      <c r="I19" s="31" t="s">
        <v>60</v>
      </c>
      <c r="J19" s="31" t="s">
        <v>61</v>
      </c>
      <c r="K19" s="31" t="s">
        <v>62</v>
      </c>
      <c r="L19" s="32">
        <v>100</v>
      </c>
      <c r="M19" s="33">
        <v>4</v>
      </c>
      <c r="N19" s="34">
        <v>5</v>
      </c>
      <c r="O19" s="34">
        <v>2</v>
      </c>
      <c r="P19" s="34">
        <v>2</v>
      </c>
      <c r="Q19" s="34">
        <v>6</v>
      </c>
      <c r="R19" s="34">
        <v>5</v>
      </c>
      <c r="S19" s="34">
        <v>8</v>
      </c>
      <c r="T19" s="34">
        <v>19</v>
      </c>
      <c r="U19" s="34">
        <v>3</v>
      </c>
      <c r="V19" s="34">
        <v>7</v>
      </c>
      <c r="W19" s="34"/>
      <c r="X19" s="35"/>
      <c r="Y19" s="36">
        <f t="shared" si="0"/>
        <v>61</v>
      </c>
      <c r="Z19" s="60">
        <f t="shared" si="1"/>
        <v>61</v>
      </c>
      <c r="AA19" s="61"/>
      <c r="AB19" s="62" t="s">
        <v>69</v>
      </c>
      <c r="AC19" s="86"/>
      <c r="AD19" s="7"/>
    </row>
    <row r="20" spans="1:30" ht="69" customHeight="1">
      <c r="A20" s="1"/>
      <c r="B20" s="22"/>
      <c r="C20" s="30" t="s">
        <v>72</v>
      </c>
      <c r="D20" s="31" t="s">
        <v>73</v>
      </c>
      <c r="E20" s="31" t="s">
        <v>74</v>
      </c>
      <c r="F20" s="31" t="s">
        <v>75</v>
      </c>
      <c r="G20" s="31" t="s">
        <v>58</v>
      </c>
      <c r="H20" s="31" t="s">
        <v>59</v>
      </c>
      <c r="I20" s="31" t="s">
        <v>60</v>
      </c>
      <c r="J20" s="31" t="s">
        <v>61</v>
      </c>
      <c r="K20" s="31" t="s">
        <v>62</v>
      </c>
      <c r="L20" s="32">
        <v>200</v>
      </c>
      <c r="M20" s="33">
        <v>28</v>
      </c>
      <c r="N20" s="34">
        <v>33</v>
      </c>
      <c r="O20" s="34">
        <v>39</v>
      </c>
      <c r="P20" s="34">
        <v>17</v>
      </c>
      <c r="Q20" s="34">
        <v>17</v>
      </c>
      <c r="R20" s="34">
        <v>42</v>
      </c>
      <c r="S20" s="34">
        <v>20</v>
      </c>
      <c r="T20" s="34">
        <v>18</v>
      </c>
      <c r="U20" s="34">
        <v>23</v>
      </c>
      <c r="V20" s="34">
        <v>18</v>
      </c>
      <c r="W20" s="34"/>
      <c r="X20" s="35"/>
      <c r="Y20" s="36">
        <f t="shared" si="0"/>
        <v>255</v>
      </c>
      <c r="Z20" s="60">
        <f t="shared" si="1"/>
        <v>127.49999999999999</v>
      </c>
      <c r="AA20" s="61"/>
      <c r="AB20" s="62" t="s">
        <v>73</v>
      </c>
      <c r="AC20" s="86"/>
      <c r="AD20" s="7"/>
    </row>
    <row r="21" spans="1:30" ht="75" customHeight="1">
      <c r="A21" s="1"/>
      <c r="B21" s="22"/>
      <c r="C21" s="30" t="s">
        <v>76</v>
      </c>
      <c r="D21" s="31" t="s">
        <v>77</v>
      </c>
      <c r="E21" s="31" t="s">
        <v>78</v>
      </c>
      <c r="F21" s="31" t="s">
        <v>79</v>
      </c>
      <c r="G21" s="31" t="s">
        <v>58</v>
      </c>
      <c r="H21" s="31" t="s">
        <v>59</v>
      </c>
      <c r="I21" s="31" t="s">
        <v>60</v>
      </c>
      <c r="J21" s="31" t="s">
        <v>61</v>
      </c>
      <c r="K21" s="31" t="s">
        <v>62</v>
      </c>
      <c r="L21" s="32">
        <v>200</v>
      </c>
      <c r="M21" s="33">
        <v>17</v>
      </c>
      <c r="N21" s="34">
        <v>15</v>
      </c>
      <c r="O21" s="34">
        <v>20</v>
      </c>
      <c r="P21" s="34">
        <v>15</v>
      </c>
      <c r="Q21" s="34">
        <v>17</v>
      </c>
      <c r="R21" s="34">
        <v>16</v>
      </c>
      <c r="S21" s="34">
        <v>11</v>
      </c>
      <c r="T21" s="34">
        <v>16</v>
      </c>
      <c r="U21" s="34">
        <v>9</v>
      </c>
      <c r="V21" s="34">
        <v>19</v>
      </c>
      <c r="W21" s="34"/>
      <c r="X21" s="35"/>
      <c r="Y21" s="36">
        <f t="shared" si="0"/>
        <v>155</v>
      </c>
      <c r="Z21" s="60">
        <f t="shared" si="1"/>
        <v>77.5</v>
      </c>
      <c r="AA21" s="61"/>
      <c r="AB21" s="62" t="s">
        <v>77</v>
      </c>
      <c r="AC21" s="86"/>
      <c r="AD21" s="7"/>
    </row>
    <row r="22" spans="1:30" ht="72.75" customHeight="1">
      <c r="A22" s="1"/>
      <c r="B22" s="22"/>
      <c r="C22" s="30" t="s">
        <v>80</v>
      </c>
      <c r="D22" s="31" t="s">
        <v>81</v>
      </c>
      <c r="E22" s="31" t="s">
        <v>82</v>
      </c>
      <c r="F22" s="31" t="s">
        <v>83</v>
      </c>
      <c r="G22" s="31" t="s">
        <v>58</v>
      </c>
      <c r="H22" s="31" t="s">
        <v>59</v>
      </c>
      <c r="I22" s="31" t="s">
        <v>60</v>
      </c>
      <c r="J22" s="31" t="s">
        <v>61</v>
      </c>
      <c r="K22" s="31" t="s">
        <v>62</v>
      </c>
      <c r="L22" s="32">
        <v>100</v>
      </c>
      <c r="M22" s="33">
        <v>9</v>
      </c>
      <c r="N22" s="34">
        <v>4</v>
      </c>
      <c r="O22" s="34">
        <v>6</v>
      </c>
      <c r="P22" s="34">
        <v>5</v>
      </c>
      <c r="Q22" s="34">
        <v>6</v>
      </c>
      <c r="R22" s="34">
        <v>9</v>
      </c>
      <c r="S22" s="34">
        <v>0</v>
      </c>
      <c r="T22" s="34">
        <v>2</v>
      </c>
      <c r="U22" s="34">
        <v>4</v>
      </c>
      <c r="V22" s="34">
        <v>2</v>
      </c>
      <c r="W22" s="34"/>
      <c r="X22" s="35"/>
      <c r="Y22" s="36">
        <f t="shared" si="0"/>
        <v>47</v>
      </c>
      <c r="Z22" s="60">
        <f t="shared" si="1"/>
        <v>47</v>
      </c>
      <c r="AA22" s="61"/>
      <c r="AB22" s="62" t="s">
        <v>81</v>
      </c>
      <c r="AC22" s="86"/>
      <c r="AD22" s="7"/>
    </row>
    <row r="23" spans="1:30" ht="93.75" customHeight="1">
      <c r="A23" s="1"/>
      <c r="B23" s="22"/>
      <c r="C23" s="30" t="s">
        <v>84</v>
      </c>
      <c r="D23" s="31" t="s">
        <v>85</v>
      </c>
      <c r="E23" s="31" t="s">
        <v>86</v>
      </c>
      <c r="F23" s="31" t="s">
        <v>87</v>
      </c>
      <c r="G23" s="31" t="s">
        <v>58</v>
      </c>
      <c r="H23" s="31" t="s">
        <v>59</v>
      </c>
      <c r="I23" s="31" t="s">
        <v>60</v>
      </c>
      <c r="J23" s="31" t="s">
        <v>61</v>
      </c>
      <c r="K23" s="31" t="s">
        <v>62</v>
      </c>
      <c r="L23" s="32">
        <v>400</v>
      </c>
      <c r="M23" s="33">
        <v>38</v>
      </c>
      <c r="N23" s="34">
        <v>46</v>
      </c>
      <c r="O23" s="34">
        <v>58</v>
      </c>
      <c r="P23" s="34">
        <v>33</v>
      </c>
      <c r="Q23" s="34">
        <v>34</v>
      </c>
      <c r="R23" s="34">
        <v>59</v>
      </c>
      <c r="S23" s="34">
        <v>31</v>
      </c>
      <c r="T23" s="34">
        <v>34</v>
      </c>
      <c r="U23" s="34">
        <v>32</v>
      </c>
      <c r="V23" s="34">
        <v>40</v>
      </c>
      <c r="W23" s="34"/>
      <c r="X23" s="35"/>
      <c r="Y23" s="36">
        <f t="shared" si="0"/>
        <v>405</v>
      </c>
      <c r="Z23" s="60">
        <f t="shared" si="1"/>
        <v>101.25</v>
      </c>
      <c r="AA23" s="61"/>
      <c r="AB23" s="62" t="s">
        <v>85</v>
      </c>
      <c r="AC23" s="86"/>
      <c r="AD23" s="7"/>
    </row>
    <row r="24" spans="1:30" ht="82.5" customHeight="1">
      <c r="A24" s="1"/>
      <c r="B24" s="22"/>
      <c r="C24" s="30" t="s">
        <v>88</v>
      </c>
      <c r="D24" s="31" t="s">
        <v>89</v>
      </c>
      <c r="E24" s="31" t="s">
        <v>90</v>
      </c>
      <c r="F24" s="31" t="s">
        <v>91</v>
      </c>
      <c r="G24" s="31" t="s">
        <v>58</v>
      </c>
      <c r="H24" s="31" t="s">
        <v>59</v>
      </c>
      <c r="I24" s="31" t="s">
        <v>60</v>
      </c>
      <c r="J24" s="31" t="s">
        <v>61</v>
      </c>
      <c r="K24" s="31" t="s">
        <v>62</v>
      </c>
      <c r="L24" s="32">
        <v>400</v>
      </c>
      <c r="M24" s="33">
        <v>10</v>
      </c>
      <c r="N24" s="34">
        <v>15</v>
      </c>
      <c r="O24" s="34">
        <v>27</v>
      </c>
      <c r="P24" s="34">
        <v>11</v>
      </c>
      <c r="Q24" s="34">
        <v>11</v>
      </c>
      <c r="R24" s="34">
        <v>21</v>
      </c>
      <c r="S24" s="34">
        <v>12</v>
      </c>
      <c r="T24" s="34">
        <v>11</v>
      </c>
      <c r="U24" s="34">
        <v>10</v>
      </c>
      <c r="V24" s="34">
        <v>8</v>
      </c>
      <c r="W24" s="34"/>
      <c r="X24" s="35"/>
      <c r="Y24" s="36">
        <f t="shared" si="0"/>
        <v>136</v>
      </c>
      <c r="Z24" s="60">
        <f t="shared" si="1"/>
        <v>34</v>
      </c>
      <c r="AA24" s="61"/>
      <c r="AB24" s="62" t="s">
        <v>89</v>
      </c>
      <c r="AC24" s="86"/>
      <c r="AD24" s="7"/>
    </row>
    <row r="25" spans="1:30" ht="93.75" customHeight="1">
      <c r="A25" s="1"/>
      <c r="B25" s="22"/>
      <c r="C25" s="30" t="s">
        <v>92</v>
      </c>
      <c r="D25" s="31" t="s">
        <v>93</v>
      </c>
      <c r="E25" s="31" t="s">
        <v>94</v>
      </c>
      <c r="F25" s="31" t="s">
        <v>95</v>
      </c>
      <c r="G25" s="31" t="s">
        <v>58</v>
      </c>
      <c r="H25" s="31" t="s">
        <v>59</v>
      </c>
      <c r="I25" s="31" t="s">
        <v>60</v>
      </c>
      <c r="J25" s="31" t="s">
        <v>61</v>
      </c>
      <c r="K25" s="31" t="s">
        <v>62</v>
      </c>
      <c r="L25" s="32">
        <v>17</v>
      </c>
      <c r="M25" s="33">
        <v>1</v>
      </c>
      <c r="N25" s="34">
        <v>1</v>
      </c>
      <c r="O25" s="34">
        <v>5</v>
      </c>
      <c r="P25" s="34">
        <v>1</v>
      </c>
      <c r="Q25" s="34">
        <v>1</v>
      </c>
      <c r="R25" s="34">
        <v>3</v>
      </c>
      <c r="S25" s="34">
        <v>1</v>
      </c>
      <c r="T25" s="34">
        <v>3</v>
      </c>
      <c r="U25" s="34">
        <v>2</v>
      </c>
      <c r="V25" s="34">
        <v>2</v>
      </c>
      <c r="W25" s="34"/>
      <c r="X25" s="35"/>
      <c r="Y25" s="36">
        <f t="shared" si="0"/>
        <v>20</v>
      </c>
      <c r="Z25" s="60">
        <f t="shared" si="1"/>
        <v>117.64705882352942</v>
      </c>
      <c r="AA25" s="61"/>
      <c r="AB25" s="62" t="s">
        <v>93</v>
      </c>
      <c r="AC25" s="86"/>
      <c r="AD25" s="7"/>
    </row>
    <row r="26" spans="1:30" ht="76.5" customHeight="1">
      <c r="A26" s="1"/>
      <c r="B26" s="22"/>
      <c r="C26" s="30" t="s">
        <v>96</v>
      </c>
      <c r="D26" s="31" t="s">
        <v>97</v>
      </c>
      <c r="E26" s="31" t="s">
        <v>98</v>
      </c>
      <c r="F26" s="31" t="s">
        <v>99</v>
      </c>
      <c r="G26" s="31" t="s">
        <v>58</v>
      </c>
      <c r="H26" s="31" t="s">
        <v>59</v>
      </c>
      <c r="I26" s="31" t="s">
        <v>60</v>
      </c>
      <c r="J26" s="31" t="s">
        <v>61</v>
      </c>
      <c r="K26" s="31" t="s">
        <v>62</v>
      </c>
      <c r="L26" s="32">
        <v>17</v>
      </c>
      <c r="M26" s="33">
        <v>1</v>
      </c>
      <c r="N26" s="34">
        <v>1</v>
      </c>
      <c r="O26" s="34">
        <v>4</v>
      </c>
      <c r="P26" s="34">
        <v>1</v>
      </c>
      <c r="Q26" s="34">
        <v>2</v>
      </c>
      <c r="R26" s="34">
        <v>1</v>
      </c>
      <c r="S26" s="34">
        <v>3</v>
      </c>
      <c r="T26" s="34">
        <v>1</v>
      </c>
      <c r="U26" s="34">
        <v>4</v>
      </c>
      <c r="V26" s="34">
        <v>1</v>
      </c>
      <c r="W26" s="34"/>
      <c r="X26" s="35"/>
      <c r="Y26" s="36">
        <f t="shared" si="0"/>
        <v>19</v>
      </c>
      <c r="Z26" s="60">
        <f t="shared" si="1"/>
        <v>111.76470588235294</v>
      </c>
      <c r="AA26" s="61"/>
      <c r="AB26" s="62" t="s">
        <v>97</v>
      </c>
      <c r="AC26" s="86"/>
      <c r="AD26" s="7"/>
    </row>
    <row r="27" spans="1:30" ht="105.75" customHeight="1">
      <c r="A27" s="1"/>
      <c r="B27" s="22"/>
      <c r="C27" s="30" t="s">
        <v>100</v>
      </c>
      <c r="D27" s="31" t="s">
        <v>101</v>
      </c>
      <c r="E27" s="31" t="s">
        <v>102</v>
      </c>
      <c r="F27" s="31" t="s">
        <v>103</v>
      </c>
      <c r="G27" s="31" t="s">
        <v>58</v>
      </c>
      <c r="H27" s="31" t="s">
        <v>59</v>
      </c>
      <c r="I27" s="31" t="s">
        <v>60</v>
      </c>
      <c r="J27" s="31" t="s">
        <v>61</v>
      </c>
      <c r="K27" s="31" t="s">
        <v>62</v>
      </c>
      <c r="L27" s="32">
        <v>600</v>
      </c>
      <c r="M27" s="33">
        <v>76</v>
      </c>
      <c r="N27" s="34">
        <v>76</v>
      </c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6">
        <f t="shared" si="0"/>
        <v>152</v>
      </c>
      <c r="Z27" s="60">
        <f t="shared" si="1"/>
        <v>25.333333333333336</v>
      </c>
      <c r="AA27" s="61"/>
      <c r="AB27" s="62" t="s">
        <v>101</v>
      </c>
      <c r="AC27" s="86"/>
      <c r="AD27" s="7"/>
    </row>
    <row r="28" spans="1:30" ht="96.75" customHeight="1">
      <c r="A28" s="1"/>
      <c r="B28" s="22"/>
      <c r="C28" s="30" t="s">
        <v>104</v>
      </c>
      <c r="D28" s="31" t="s">
        <v>105</v>
      </c>
      <c r="E28" s="31" t="s">
        <v>106</v>
      </c>
      <c r="F28" s="31" t="s">
        <v>107</v>
      </c>
      <c r="G28" s="31" t="s">
        <v>58</v>
      </c>
      <c r="H28" s="31" t="s">
        <v>59</v>
      </c>
      <c r="I28" s="31" t="s">
        <v>60</v>
      </c>
      <c r="J28" s="31" t="s">
        <v>61</v>
      </c>
      <c r="K28" s="31" t="s">
        <v>62</v>
      </c>
      <c r="L28" s="32">
        <v>120</v>
      </c>
      <c r="M28" s="33">
        <v>10</v>
      </c>
      <c r="N28" s="34">
        <v>6</v>
      </c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6">
        <f t="shared" si="0"/>
        <v>16</v>
      </c>
      <c r="Z28" s="60">
        <f t="shared" si="1"/>
        <v>13.333333333333334</v>
      </c>
      <c r="AA28" s="61"/>
      <c r="AB28" s="62" t="s">
        <v>105</v>
      </c>
      <c r="AC28" s="86"/>
      <c r="AD28" s="7"/>
    </row>
    <row r="29" spans="1:30" ht="82.5" customHeight="1">
      <c r="A29" s="1"/>
      <c r="B29" s="22"/>
      <c r="C29" s="87" t="s">
        <v>108</v>
      </c>
      <c r="D29" s="89" t="s">
        <v>109</v>
      </c>
      <c r="E29" s="31" t="s">
        <v>110</v>
      </c>
      <c r="F29" s="31" t="s">
        <v>111</v>
      </c>
      <c r="G29" s="31" t="s">
        <v>58</v>
      </c>
      <c r="H29" s="31" t="s">
        <v>59</v>
      </c>
      <c r="I29" s="31" t="s">
        <v>60</v>
      </c>
      <c r="J29" s="31" t="s">
        <v>61</v>
      </c>
      <c r="K29" s="31" t="s">
        <v>62</v>
      </c>
      <c r="L29" s="32">
        <v>1150</v>
      </c>
      <c r="M29" s="33">
        <v>163</v>
      </c>
      <c r="N29" s="34">
        <v>111</v>
      </c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6">
        <f t="shared" si="0"/>
        <v>274</v>
      </c>
      <c r="Z29" s="60">
        <f t="shared" si="1"/>
        <v>23.826086956521738</v>
      </c>
      <c r="AA29" s="61"/>
      <c r="AB29" s="62" t="s">
        <v>109</v>
      </c>
      <c r="AC29" s="86"/>
      <c r="AD29" s="7"/>
    </row>
    <row r="30" spans="1:30" ht="72.75" customHeight="1">
      <c r="A30" s="1"/>
      <c r="B30" s="22"/>
      <c r="C30" s="88"/>
      <c r="D30" s="90"/>
      <c r="E30" s="31" t="s">
        <v>112</v>
      </c>
      <c r="F30" s="31" t="s">
        <v>111</v>
      </c>
      <c r="G30" s="31" t="s">
        <v>58</v>
      </c>
      <c r="H30" s="31" t="s">
        <v>59</v>
      </c>
      <c r="I30" s="31" t="s">
        <v>60</v>
      </c>
      <c r="J30" s="31" t="s">
        <v>61</v>
      </c>
      <c r="K30" s="31" t="s">
        <v>62</v>
      </c>
      <c r="L30" s="32">
        <v>330</v>
      </c>
      <c r="M30" s="33">
        <v>55</v>
      </c>
      <c r="N30" s="34">
        <v>42</v>
      </c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6">
        <f t="shared" si="0"/>
        <v>97</v>
      </c>
      <c r="Z30" s="60">
        <f t="shared" si="1"/>
        <v>29.393939393939394</v>
      </c>
      <c r="AA30" s="61"/>
      <c r="AB30" s="62" t="s">
        <v>109</v>
      </c>
      <c r="AC30" s="86"/>
      <c r="AD30" s="7"/>
    </row>
    <row r="31" spans="1:30" ht="90" customHeight="1">
      <c r="A31" s="1"/>
      <c r="B31" s="22"/>
      <c r="C31" s="30" t="s">
        <v>113</v>
      </c>
      <c r="D31" s="31" t="s">
        <v>114</v>
      </c>
      <c r="E31" s="31" t="s">
        <v>115</v>
      </c>
      <c r="F31" s="31" t="s">
        <v>116</v>
      </c>
      <c r="G31" s="31" t="s">
        <v>58</v>
      </c>
      <c r="H31" s="31" t="s">
        <v>59</v>
      </c>
      <c r="I31" s="31" t="s">
        <v>60</v>
      </c>
      <c r="J31" s="31" t="s">
        <v>61</v>
      </c>
      <c r="K31" s="31" t="s">
        <v>62</v>
      </c>
      <c r="L31" s="32">
        <v>30</v>
      </c>
      <c r="M31" s="33">
        <v>2</v>
      </c>
      <c r="N31" s="34">
        <v>5</v>
      </c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6">
        <f t="shared" si="0"/>
        <v>7</v>
      </c>
      <c r="Z31" s="60">
        <f t="shared" si="1"/>
        <v>23.333333333333332</v>
      </c>
      <c r="AA31" s="61"/>
      <c r="AB31" s="62" t="s">
        <v>114</v>
      </c>
      <c r="AC31" s="61"/>
      <c r="AD31" s="7"/>
    </row>
    <row r="32" spans="1:30" ht="79.5" customHeight="1">
      <c r="A32" s="1"/>
      <c r="B32" s="22"/>
      <c r="C32" s="30" t="s">
        <v>117</v>
      </c>
      <c r="D32" s="31" t="s">
        <v>118</v>
      </c>
      <c r="E32" s="31" t="s">
        <v>119</v>
      </c>
      <c r="F32" s="31" t="s">
        <v>120</v>
      </c>
      <c r="G32" s="31" t="s">
        <v>58</v>
      </c>
      <c r="H32" s="31" t="s">
        <v>59</v>
      </c>
      <c r="I32" s="31" t="s">
        <v>60</v>
      </c>
      <c r="J32" s="31" t="s">
        <v>61</v>
      </c>
      <c r="K32" s="31" t="s">
        <v>62</v>
      </c>
      <c r="L32" s="32">
        <v>100</v>
      </c>
      <c r="M32" s="33">
        <v>10</v>
      </c>
      <c r="N32" s="34">
        <v>3</v>
      </c>
      <c r="O32" s="34">
        <v>38</v>
      </c>
      <c r="P32" s="34">
        <v>11</v>
      </c>
      <c r="Q32" s="34">
        <v>6</v>
      </c>
      <c r="R32" s="34">
        <v>17</v>
      </c>
      <c r="S32" s="34">
        <v>9</v>
      </c>
      <c r="T32" s="34">
        <v>9</v>
      </c>
      <c r="U32" s="34">
        <v>8</v>
      </c>
      <c r="V32" s="34">
        <v>15</v>
      </c>
      <c r="W32" s="34"/>
      <c r="X32" s="35"/>
      <c r="Y32" s="36">
        <f t="shared" si="0"/>
        <v>126</v>
      </c>
      <c r="Z32" s="60">
        <f t="shared" si="1"/>
        <v>126</v>
      </c>
      <c r="AA32" s="61"/>
      <c r="AB32" s="62" t="s">
        <v>118</v>
      </c>
      <c r="AC32" s="61"/>
      <c r="AD32" s="7"/>
    </row>
    <row r="33" spans="1:30" ht="79.5" customHeight="1">
      <c r="A33" s="1"/>
      <c r="B33" s="22"/>
      <c r="C33" s="30" t="s">
        <v>121</v>
      </c>
      <c r="D33" s="31" t="s">
        <v>122</v>
      </c>
      <c r="E33" s="31" t="s">
        <v>123</v>
      </c>
      <c r="F33" s="31" t="s">
        <v>124</v>
      </c>
      <c r="G33" s="31" t="s">
        <v>58</v>
      </c>
      <c r="H33" s="31" t="s">
        <v>59</v>
      </c>
      <c r="I33" s="31" t="s">
        <v>60</v>
      </c>
      <c r="J33" s="31" t="s">
        <v>61</v>
      </c>
      <c r="K33" s="31" t="s">
        <v>62</v>
      </c>
      <c r="L33" s="32">
        <v>5</v>
      </c>
      <c r="M33" s="33">
        <v>1</v>
      </c>
      <c r="N33" s="34">
        <v>1</v>
      </c>
      <c r="O33" s="34">
        <v>0</v>
      </c>
      <c r="P33" s="34">
        <v>0</v>
      </c>
      <c r="Q33" s="34">
        <v>1</v>
      </c>
      <c r="R33" s="34">
        <v>1</v>
      </c>
      <c r="S33" s="34">
        <v>0</v>
      </c>
      <c r="T33" s="34">
        <v>1</v>
      </c>
      <c r="U33" s="34">
        <v>0</v>
      </c>
      <c r="V33" s="34">
        <v>1</v>
      </c>
      <c r="W33" s="34"/>
      <c r="X33" s="35"/>
      <c r="Y33" s="36">
        <f t="shared" si="0"/>
        <v>6</v>
      </c>
      <c r="Z33" s="60">
        <f t="shared" si="1"/>
        <v>120</v>
      </c>
      <c r="AA33" s="61"/>
      <c r="AB33" s="62" t="s">
        <v>122</v>
      </c>
      <c r="AC33" s="61"/>
      <c r="AD33" s="7"/>
    </row>
    <row r="34" spans="1:30" ht="79.5" customHeight="1">
      <c r="A34" s="1"/>
      <c r="B34" s="22"/>
      <c r="C34" s="30" t="s">
        <v>125</v>
      </c>
      <c r="D34" s="31" t="s">
        <v>126</v>
      </c>
      <c r="E34" s="31" t="s">
        <v>127</v>
      </c>
      <c r="F34" s="31" t="s">
        <v>128</v>
      </c>
      <c r="G34" s="31" t="s">
        <v>58</v>
      </c>
      <c r="H34" s="31" t="s">
        <v>59</v>
      </c>
      <c r="I34" s="31" t="s">
        <v>60</v>
      </c>
      <c r="J34" s="31" t="s">
        <v>61</v>
      </c>
      <c r="K34" s="31" t="s">
        <v>62</v>
      </c>
      <c r="L34" s="32">
        <v>250</v>
      </c>
      <c r="M34" s="33">
        <v>36</v>
      </c>
      <c r="N34" s="34">
        <v>29</v>
      </c>
      <c r="O34" s="34">
        <v>43</v>
      </c>
      <c r="P34" s="34">
        <v>27</v>
      </c>
      <c r="Q34" s="34">
        <v>38</v>
      </c>
      <c r="R34" s="34">
        <v>38</v>
      </c>
      <c r="S34" s="34">
        <v>43</v>
      </c>
      <c r="T34" s="34">
        <v>35</v>
      </c>
      <c r="U34" s="34">
        <v>38</v>
      </c>
      <c r="V34" s="34">
        <v>40</v>
      </c>
      <c r="W34" s="34"/>
      <c r="X34" s="35"/>
      <c r="Y34" s="36">
        <f t="shared" si="0"/>
        <v>367</v>
      </c>
      <c r="Z34" s="60">
        <f t="shared" si="1"/>
        <v>146.80000000000001</v>
      </c>
      <c r="AA34" s="61"/>
      <c r="AB34" s="62" t="s">
        <v>126</v>
      </c>
      <c r="AC34" s="61"/>
      <c r="AD34" s="7"/>
    </row>
    <row r="35" spans="1:30" ht="102" customHeight="1">
      <c r="A35" s="1"/>
      <c r="B35" s="22"/>
      <c r="C35" s="37" t="s">
        <v>129</v>
      </c>
      <c r="D35" s="38" t="s">
        <v>130</v>
      </c>
      <c r="E35" s="38" t="s">
        <v>131</v>
      </c>
      <c r="F35" s="38" t="s">
        <v>132</v>
      </c>
      <c r="G35" s="38" t="s">
        <v>58</v>
      </c>
      <c r="H35" s="38" t="s">
        <v>59</v>
      </c>
      <c r="I35" s="38" t="s">
        <v>60</v>
      </c>
      <c r="J35" s="38" t="s">
        <v>61</v>
      </c>
      <c r="K35" s="38" t="s">
        <v>62</v>
      </c>
      <c r="L35" s="39">
        <v>12</v>
      </c>
      <c r="M35" s="40">
        <v>2</v>
      </c>
      <c r="N35" s="41">
        <v>1</v>
      </c>
      <c r="O35" s="41">
        <v>1</v>
      </c>
      <c r="P35" s="41">
        <v>1</v>
      </c>
      <c r="Q35" s="41">
        <v>1</v>
      </c>
      <c r="R35" s="41">
        <v>4</v>
      </c>
      <c r="S35" s="41">
        <v>2</v>
      </c>
      <c r="T35" s="41">
        <v>9</v>
      </c>
      <c r="U35" s="41">
        <v>3</v>
      </c>
      <c r="V35" s="41">
        <v>2</v>
      </c>
      <c r="W35" s="41"/>
      <c r="X35" s="42"/>
      <c r="Y35" s="43">
        <f t="shared" si="0"/>
        <v>26</v>
      </c>
      <c r="Z35" s="77">
        <f t="shared" si="1"/>
        <v>216.66666666666666</v>
      </c>
      <c r="AA35" s="76"/>
      <c r="AB35" s="75" t="s">
        <v>130</v>
      </c>
      <c r="AC35" s="76"/>
      <c r="AD35" s="7"/>
    </row>
    <row r="36" spans="1:30" ht="9.75" customHeight="1">
      <c r="A36" s="1"/>
      <c r="B36" s="5"/>
      <c r="C36" s="82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5"/>
      <c r="AD36" s="7"/>
    </row>
    <row r="37" spans="1:30" ht="45" customHeight="1">
      <c r="A37" s="1"/>
      <c r="B37" s="5"/>
      <c r="C37" s="66" t="s">
        <v>133</v>
      </c>
      <c r="D37" s="67"/>
      <c r="E37" s="68"/>
      <c r="F37" s="69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1"/>
      <c r="AD37" s="7"/>
    </row>
    <row r="38" spans="1:30" ht="39.75" customHeight="1">
      <c r="A38" s="1"/>
      <c r="B38" s="13"/>
      <c r="C38" s="44" t="s">
        <v>28</v>
      </c>
      <c r="D38" s="45" t="s">
        <v>29</v>
      </c>
      <c r="E38" s="45" t="s">
        <v>30</v>
      </c>
      <c r="F38" s="46" t="s">
        <v>31</v>
      </c>
      <c r="G38" s="46" t="s">
        <v>32</v>
      </c>
      <c r="H38" s="46" t="s">
        <v>33</v>
      </c>
      <c r="I38" s="46" t="s">
        <v>34</v>
      </c>
      <c r="J38" s="46" t="s">
        <v>35</v>
      </c>
      <c r="K38" s="46" t="s">
        <v>36</v>
      </c>
      <c r="L38" s="47" t="s">
        <v>37</v>
      </c>
      <c r="M38" s="17" t="s">
        <v>38</v>
      </c>
      <c r="N38" s="18" t="s">
        <v>39</v>
      </c>
      <c r="O38" s="18" t="s">
        <v>40</v>
      </c>
      <c r="P38" s="18" t="s">
        <v>41</v>
      </c>
      <c r="Q38" s="18" t="s">
        <v>42</v>
      </c>
      <c r="R38" s="18" t="s">
        <v>43</v>
      </c>
      <c r="S38" s="18" t="s">
        <v>44</v>
      </c>
      <c r="T38" s="18" t="s">
        <v>45</v>
      </c>
      <c r="U38" s="18" t="s">
        <v>46</v>
      </c>
      <c r="V38" s="18" t="s">
        <v>47</v>
      </c>
      <c r="W38" s="18" t="s">
        <v>48</v>
      </c>
      <c r="X38" s="19" t="s">
        <v>49</v>
      </c>
      <c r="Y38" s="48" t="s">
        <v>50</v>
      </c>
      <c r="Z38" s="78" t="s">
        <v>51</v>
      </c>
      <c r="AA38" s="79"/>
      <c r="AB38" s="80" t="s">
        <v>52</v>
      </c>
      <c r="AC38" s="81"/>
      <c r="AD38" s="21"/>
    </row>
    <row r="39" spans="1:30" ht="82.5" customHeight="1">
      <c r="A39" s="1"/>
      <c r="B39" s="5"/>
      <c r="C39" s="23" t="s">
        <v>134</v>
      </c>
      <c r="D39" s="24" t="s">
        <v>135</v>
      </c>
      <c r="E39" s="24" t="s">
        <v>136</v>
      </c>
      <c r="F39" s="24" t="s">
        <v>137</v>
      </c>
      <c r="G39" s="24" t="s">
        <v>58</v>
      </c>
      <c r="H39" s="24" t="s">
        <v>59</v>
      </c>
      <c r="I39" s="24" t="s">
        <v>60</v>
      </c>
      <c r="J39" s="24" t="s">
        <v>61</v>
      </c>
      <c r="K39" s="24" t="s">
        <v>62</v>
      </c>
      <c r="L39" s="25">
        <v>17</v>
      </c>
      <c r="M39" s="26">
        <v>1</v>
      </c>
      <c r="N39" s="27">
        <v>1</v>
      </c>
      <c r="O39" s="27">
        <v>5</v>
      </c>
      <c r="P39" s="27">
        <v>1</v>
      </c>
      <c r="Q39" s="27">
        <v>1</v>
      </c>
      <c r="R39" s="27">
        <v>3</v>
      </c>
      <c r="S39" s="27">
        <v>1</v>
      </c>
      <c r="T39" s="27">
        <v>3</v>
      </c>
      <c r="U39" s="27">
        <v>2</v>
      </c>
      <c r="V39" s="27">
        <v>2</v>
      </c>
      <c r="W39" s="27"/>
      <c r="X39" s="28"/>
      <c r="Y39" s="29">
        <f t="shared" ref="Y39:Y44" si="2">SUM(M39:X39)</f>
        <v>20</v>
      </c>
      <c r="Z39" s="72">
        <f t="shared" ref="Z39:Z44" si="3">(Y39/L39)*100</f>
        <v>117.64705882352942</v>
      </c>
      <c r="AA39" s="73"/>
      <c r="AB39" s="74" t="s">
        <v>135</v>
      </c>
      <c r="AC39" s="73"/>
      <c r="AD39" s="7"/>
    </row>
    <row r="40" spans="1:30" ht="93" customHeight="1">
      <c r="A40" s="1"/>
      <c r="B40" s="5"/>
      <c r="C40" s="30" t="s">
        <v>138</v>
      </c>
      <c r="D40" s="31" t="s">
        <v>139</v>
      </c>
      <c r="E40" s="31" t="s">
        <v>140</v>
      </c>
      <c r="F40" s="31" t="s">
        <v>141</v>
      </c>
      <c r="G40" s="31" t="s">
        <v>58</v>
      </c>
      <c r="H40" s="31" t="s">
        <v>59</v>
      </c>
      <c r="I40" s="31" t="s">
        <v>60</v>
      </c>
      <c r="J40" s="31" t="s">
        <v>61</v>
      </c>
      <c r="K40" s="31" t="s">
        <v>62</v>
      </c>
      <c r="L40" s="32">
        <v>100</v>
      </c>
      <c r="M40" s="33">
        <v>28</v>
      </c>
      <c r="N40" s="34">
        <v>33</v>
      </c>
      <c r="O40" s="34">
        <v>39</v>
      </c>
      <c r="P40" s="34">
        <v>17</v>
      </c>
      <c r="Q40" s="34">
        <v>17</v>
      </c>
      <c r="R40" s="34">
        <v>42</v>
      </c>
      <c r="S40" s="34">
        <v>20</v>
      </c>
      <c r="T40" s="34">
        <v>18</v>
      </c>
      <c r="U40" s="34">
        <v>23</v>
      </c>
      <c r="V40" s="34">
        <v>18</v>
      </c>
      <c r="W40" s="34"/>
      <c r="X40" s="35"/>
      <c r="Y40" s="36">
        <f t="shared" si="2"/>
        <v>255</v>
      </c>
      <c r="Z40" s="60">
        <f t="shared" si="3"/>
        <v>254.99999999999997</v>
      </c>
      <c r="AA40" s="61"/>
      <c r="AB40" s="62" t="s">
        <v>139</v>
      </c>
      <c r="AC40" s="61"/>
      <c r="AD40" s="7"/>
    </row>
    <row r="41" spans="1:30" ht="93" customHeight="1">
      <c r="A41" s="1"/>
      <c r="B41" s="5"/>
      <c r="C41" s="30" t="s">
        <v>142</v>
      </c>
      <c r="D41" s="31" t="s">
        <v>143</v>
      </c>
      <c r="E41" s="31" t="s">
        <v>144</v>
      </c>
      <c r="F41" s="31" t="s">
        <v>145</v>
      </c>
      <c r="G41" s="31" t="s">
        <v>58</v>
      </c>
      <c r="H41" s="31" t="s">
        <v>59</v>
      </c>
      <c r="I41" s="31" t="s">
        <v>60</v>
      </c>
      <c r="J41" s="31" t="s">
        <v>61</v>
      </c>
      <c r="K41" s="31" t="s">
        <v>62</v>
      </c>
      <c r="L41" s="32">
        <v>100</v>
      </c>
      <c r="M41" s="33">
        <v>17</v>
      </c>
      <c r="N41" s="34">
        <v>15</v>
      </c>
      <c r="O41" s="34">
        <v>20</v>
      </c>
      <c r="P41" s="34">
        <v>15</v>
      </c>
      <c r="Q41" s="34">
        <v>17</v>
      </c>
      <c r="R41" s="34">
        <v>16</v>
      </c>
      <c r="S41" s="34">
        <v>11</v>
      </c>
      <c r="T41" s="34">
        <v>16</v>
      </c>
      <c r="U41" s="34">
        <v>9</v>
      </c>
      <c r="V41" s="34">
        <v>19</v>
      </c>
      <c r="W41" s="34"/>
      <c r="X41" s="35"/>
      <c r="Y41" s="36">
        <f t="shared" si="2"/>
        <v>155</v>
      </c>
      <c r="Z41" s="60">
        <f t="shared" si="3"/>
        <v>155</v>
      </c>
      <c r="AA41" s="61"/>
      <c r="AB41" s="62" t="s">
        <v>143</v>
      </c>
      <c r="AC41" s="61"/>
      <c r="AD41" s="7"/>
    </row>
    <row r="42" spans="1:30" ht="88.5" customHeight="1">
      <c r="A42" s="1"/>
      <c r="B42" s="5"/>
      <c r="C42" s="30" t="s">
        <v>146</v>
      </c>
      <c r="D42" s="31" t="s">
        <v>147</v>
      </c>
      <c r="E42" s="31" t="s">
        <v>148</v>
      </c>
      <c r="F42" s="31" t="s">
        <v>149</v>
      </c>
      <c r="G42" s="31" t="s">
        <v>58</v>
      </c>
      <c r="H42" s="31" t="s">
        <v>59</v>
      </c>
      <c r="I42" s="31" t="s">
        <v>60</v>
      </c>
      <c r="J42" s="31" t="s">
        <v>61</v>
      </c>
      <c r="K42" s="31" t="s">
        <v>62</v>
      </c>
      <c r="L42" s="32">
        <v>100</v>
      </c>
      <c r="M42" s="33">
        <v>17</v>
      </c>
      <c r="N42" s="34">
        <v>15</v>
      </c>
      <c r="O42" s="34">
        <v>20</v>
      </c>
      <c r="P42" s="34">
        <v>15</v>
      </c>
      <c r="Q42" s="34">
        <v>17</v>
      </c>
      <c r="R42" s="34">
        <v>16</v>
      </c>
      <c r="S42" s="34">
        <v>11</v>
      </c>
      <c r="T42" s="34">
        <v>16</v>
      </c>
      <c r="U42" s="34">
        <v>9</v>
      </c>
      <c r="V42" s="34">
        <v>19</v>
      </c>
      <c r="W42" s="34"/>
      <c r="X42" s="35"/>
      <c r="Y42" s="36">
        <f t="shared" si="2"/>
        <v>155</v>
      </c>
      <c r="Z42" s="60">
        <f t="shared" si="3"/>
        <v>155</v>
      </c>
      <c r="AA42" s="61"/>
      <c r="AB42" s="62" t="s">
        <v>147</v>
      </c>
      <c r="AC42" s="61"/>
      <c r="AD42" s="7"/>
    </row>
    <row r="43" spans="1:30" ht="91.5" customHeight="1">
      <c r="A43" s="1"/>
      <c r="B43" s="5"/>
      <c r="C43" s="30" t="s">
        <v>150</v>
      </c>
      <c r="D43" s="31" t="s">
        <v>151</v>
      </c>
      <c r="E43" s="31" t="s">
        <v>152</v>
      </c>
      <c r="F43" s="31" t="s">
        <v>153</v>
      </c>
      <c r="G43" s="31" t="s">
        <v>58</v>
      </c>
      <c r="H43" s="31" t="s">
        <v>59</v>
      </c>
      <c r="I43" s="31" t="s">
        <v>60</v>
      </c>
      <c r="J43" s="31" t="s">
        <v>61</v>
      </c>
      <c r="K43" s="31" t="s">
        <v>62</v>
      </c>
      <c r="L43" s="32">
        <v>100</v>
      </c>
      <c r="M43" s="33">
        <v>10</v>
      </c>
      <c r="N43" s="34">
        <v>3</v>
      </c>
      <c r="O43" s="34">
        <v>38</v>
      </c>
      <c r="P43" s="34">
        <v>11</v>
      </c>
      <c r="Q43" s="34">
        <v>6</v>
      </c>
      <c r="R43" s="34">
        <v>17</v>
      </c>
      <c r="S43" s="34">
        <v>9</v>
      </c>
      <c r="T43" s="34">
        <v>9</v>
      </c>
      <c r="U43" s="34">
        <v>8</v>
      </c>
      <c r="V43" s="34">
        <v>15</v>
      </c>
      <c r="W43" s="34"/>
      <c r="X43" s="35"/>
      <c r="Y43" s="36">
        <f t="shared" si="2"/>
        <v>126</v>
      </c>
      <c r="Z43" s="60">
        <f t="shared" si="3"/>
        <v>126</v>
      </c>
      <c r="AA43" s="61"/>
      <c r="AB43" s="62" t="s">
        <v>151</v>
      </c>
      <c r="AC43" s="61"/>
      <c r="AD43" s="7"/>
    </row>
    <row r="44" spans="1:30" ht="93" customHeight="1">
      <c r="A44" s="1"/>
      <c r="B44" s="5"/>
      <c r="C44" s="37" t="s">
        <v>154</v>
      </c>
      <c r="D44" s="38" t="s">
        <v>155</v>
      </c>
      <c r="E44" s="38" t="s">
        <v>127</v>
      </c>
      <c r="F44" s="38" t="s">
        <v>156</v>
      </c>
      <c r="G44" s="38" t="s">
        <v>58</v>
      </c>
      <c r="H44" s="38" t="s">
        <v>59</v>
      </c>
      <c r="I44" s="38" t="s">
        <v>60</v>
      </c>
      <c r="J44" s="38" t="s">
        <v>61</v>
      </c>
      <c r="K44" s="38" t="s">
        <v>62</v>
      </c>
      <c r="L44" s="39">
        <v>100</v>
      </c>
      <c r="M44" s="40">
        <v>13</v>
      </c>
      <c r="N44" s="41">
        <v>22</v>
      </c>
      <c r="O44" s="41">
        <v>14</v>
      </c>
      <c r="P44" s="41">
        <v>16</v>
      </c>
      <c r="Q44" s="41">
        <v>18</v>
      </c>
      <c r="R44" s="41">
        <v>20</v>
      </c>
      <c r="S44" s="41">
        <v>20</v>
      </c>
      <c r="T44" s="41">
        <v>12</v>
      </c>
      <c r="U44" s="41">
        <v>17</v>
      </c>
      <c r="V44" s="41"/>
      <c r="W44" s="41"/>
      <c r="X44" s="42"/>
      <c r="Y44" s="43">
        <f t="shared" si="2"/>
        <v>152</v>
      </c>
      <c r="Z44" s="77">
        <f t="shared" si="3"/>
        <v>152</v>
      </c>
      <c r="AA44" s="76"/>
      <c r="AB44" s="75" t="s">
        <v>155</v>
      </c>
      <c r="AC44" s="76"/>
      <c r="AD44" s="7"/>
    </row>
    <row r="45" spans="1:30" ht="9.75" customHeight="1">
      <c r="A45" s="1"/>
      <c r="B45" s="5"/>
      <c r="C45" s="49"/>
      <c r="D45" s="49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1"/>
      <c r="AB45" s="52"/>
      <c r="AC45" s="51"/>
      <c r="AD45" s="7"/>
    </row>
    <row r="46" spans="1:30" ht="45" customHeight="1">
      <c r="A46" s="1"/>
      <c r="B46" s="5"/>
      <c r="C46" s="66" t="s">
        <v>157</v>
      </c>
      <c r="D46" s="67"/>
      <c r="E46" s="68"/>
      <c r="F46" s="69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1"/>
      <c r="AD46" s="7"/>
    </row>
    <row r="47" spans="1:30" ht="39.75" customHeight="1">
      <c r="A47" s="1"/>
      <c r="B47" s="13"/>
      <c r="C47" s="44" t="s">
        <v>28</v>
      </c>
      <c r="D47" s="45" t="s">
        <v>29</v>
      </c>
      <c r="E47" s="45" t="s">
        <v>30</v>
      </c>
      <c r="F47" s="46" t="s">
        <v>31</v>
      </c>
      <c r="G47" s="46" t="s">
        <v>32</v>
      </c>
      <c r="H47" s="46" t="s">
        <v>33</v>
      </c>
      <c r="I47" s="46" t="s">
        <v>34</v>
      </c>
      <c r="J47" s="46" t="s">
        <v>35</v>
      </c>
      <c r="K47" s="46" t="s">
        <v>36</v>
      </c>
      <c r="L47" s="47" t="s">
        <v>37</v>
      </c>
      <c r="M47" s="17" t="s">
        <v>38</v>
      </c>
      <c r="N47" s="18" t="s">
        <v>39</v>
      </c>
      <c r="O47" s="18" t="s">
        <v>40</v>
      </c>
      <c r="P47" s="18" t="s">
        <v>41</v>
      </c>
      <c r="Q47" s="18" t="s">
        <v>42</v>
      </c>
      <c r="R47" s="18" t="s">
        <v>43</v>
      </c>
      <c r="S47" s="18" t="s">
        <v>44</v>
      </c>
      <c r="T47" s="18" t="s">
        <v>45</v>
      </c>
      <c r="U47" s="18" t="s">
        <v>46</v>
      </c>
      <c r="V47" s="18" t="s">
        <v>47</v>
      </c>
      <c r="W47" s="18" t="s">
        <v>48</v>
      </c>
      <c r="X47" s="19" t="s">
        <v>49</v>
      </c>
      <c r="Y47" s="48" t="s">
        <v>50</v>
      </c>
      <c r="Z47" s="78" t="s">
        <v>51</v>
      </c>
      <c r="AA47" s="79"/>
      <c r="AB47" s="80" t="s">
        <v>52</v>
      </c>
      <c r="AC47" s="81"/>
      <c r="AD47" s="21"/>
    </row>
    <row r="48" spans="1:30" ht="72" customHeight="1">
      <c r="A48" s="1"/>
      <c r="B48" s="5"/>
      <c r="C48" s="23" t="s">
        <v>158</v>
      </c>
      <c r="D48" s="24" t="s">
        <v>159</v>
      </c>
      <c r="E48" s="24" t="s">
        <v>160</v>
      </c>
      <c r="F48" s="24" t="s">
        <v>161</v>
      </c>
      <c r="G48" s="24" t="s">
        <v>58</v>
      </c>
      <c r="H48" s="24" t="s">
        <v>59</v>
      </c>
      <c r="I48" s="24" t="s">
        <v>60</v>
      </c>
      <c r="J48" s="24" t="s">
        <v>61</v>
      </c>
      <c r="K48" s="24" t="s">
        <v>62</v>
      </c>
      <c r="L48" s="25">
        <v>17</v>
      </c>
      <c r="M48" s="26">
        <v>1</v>
      </c>
      <c r="N48" s="27">
        <v>1</v>
      </c>
      <c r="O48" s="27">
        <v>3</v>
      </c>
      <c r="P48" s="27">
        <v>1</v>
      </c>
      <c r="Q48" s="27">
        <v>1</v>
      </c>
      <c r="R48" s="27"/>
      <c r="S48" s="27"/>
      <c r="T48" s="27"/>
      <c r="U48" s="27"/>
      <c r="V48" s="27"/>
      <c r="W48" s="27"/>
      <c r="X48" s="28"/>
      <c r="Y48" s="29">
        <f t="shared" ref="Y48:Y53" si="4">SUM(M48:X48)</f>
        <v>7</v>
      </c>
      <c r="Z48" s="72">
        <f t="shared" ref="Z48:Z53" si="5">(Y48/L48)*100</f>
        <v>41.17647058823529</v>
      </c>
      <c r="AA48" s="73"/>
      <c r="AB48" s="74" t="s">
        <v>159</v>
      </c>
      <c r="AC48" s="73"/>
      <c r="AD48" s="7"/>
    </row>
    <row r="49" spans="1:30" ht="93" customHeight="1">
      <c r="A49" s="1"/>
      <c r="B49" s="5"/>
      <c r="C49" s="30" t="s">
        <v>162</v>
      </c>
      <c r="D49" s="31" t="s">
        <v>163</v>
      </c>
      <c r="E49" s="31" t="s">
        <v>164</v>
      </c>
      <c r="F49" s="31" t="s">
        <v>165</v>
      </c>
      <c r="G49" s="31" t="s">
        <v>58</v>
      </c>
      <c r="H49" s="31" t="s">
        <v>59</v>
      </c>
      <c r="I49" s="31" t="s">
        <v>60</v>
      </c>
      <c r="J49" s="31" t="s">
        <v>61</v>
      </c>
      <c r="K49" s="31" t="s">
        <v>62</v>
      </c>
      <c r="L49" s="32">
        <v>400</v>
      </c>
      <c r="M49" s="33">
        <v>10</v>
      </c>
      <c r="N49" s="34">
        <v>17</v>
      </c>
      <c r="O49" s="34">
        <v>30</v>
      </c>
      <c r="P49" s="34">
        <v>9</v>
      </c>
      <c r="Q49" s="34">
        <v>12</v>
      </c>
      <c r="R49" s="34"/>
      <c r="S49" s="34"/>
      <c r="T49" s="34"/>
      <c r="U49" s="34"/>
      <c r="V49" s="34"/>
      <c r="W49" s="34"/>
      <c r="X49" s="35"/>
      <c r="Y49" s="36">
        <f t="shared" si="4"/>
        <v>78</v>
      </c>
      <c r="Z49" s="60">
        <f t="shared" si="5"/>
        <v>19.5</v>
      </c>
      <c r="AA49" s="61"/>
      <c r="AB49" s="62" t="s">
        <v>163</v>
      </c>
      <c r="AC49" s="61"/>
      <c r="AD49" s="7"/>
    </row>
    <row r="50" spans="1:30" ht="90" customHeight="1">
      <c r="A50" s="1"/>
      <c r="B50" s="5"/>
      <c r="C50" s="30" t="s">
        <v>166</v>
      </c>
      <c r="D50" s="31" t="s">
        <v>167</v>
      </c>
      <c r="E50" s="31" t="s">
        <v>168</v>
      </c>
      <c r="F50" s="31" t="s">
        <v>169</v>
      </c>
      <c r="G50" s="31" t="s">
        <v>58</v>
      </c>
      <c r="H50" s="31" t="s">
        <v>59</v>
      </c>
      <c r="I50" s="31" t="s">
        <v>60</v>
      </c>
      <c r="J50" s="31" t="s">
        <v>61</v>
      </c>
      <c r="K50" s="31" t="s">
        <v>62</v>
      </c>
      <c r="L50" s="32">
        <v>400</v>
      </c>
      <c r="M50" s="33">
        <v>25</v>
      </c>
      <c r="N50" s="34">
        <v>25</v>
      </c>
      <c r="O50" s="34">
        <v>26</v>
      </c>
      <c r="P50" s="34">
        <v>23</v>
      </c>
      <c r="Q50" s="34">
        <v>23</v>
      </c>
      <c r="R50" s="34"/>
      <c r="S50" s="34"/>
      <c r="T50" s="34"/>
      <c r="U50" s="34"/>
      <c r="V50" s="34"/>
      <c r="W50" s="34"/>
      <c r="X50" s="35"/>
      <c r="Y50" s="36">
        <f t="shared" si="4"/>
        <v>122</v>
      </c>
      <c r="Z50" s="60">
        <f t="shared" si="5"/>
        <v>30.5</v>
      </c>
      <c r="AA50" s="61"/>
      <c r="AB50" s="62" t="s">
        <v>167</v>
      </c>
      <c r="AC50" s="61"/>
      <c r="AD50" s="7"/>
    </row>
    <row r="51" spans="1:30" ht="90" customHeight="1">
      <c r="A51" s="1"/>
      <c r="B51" s="5"/>
      <c r="C51" s="30" t="s">
        <v>170</v>
      </c>
      <c r="D51" s="31" t="s">
        <v>171</v>
      </c>
      <c r="E51" s="31" t="s">
        <v>172</v>
      </c>
      <c r="F51" s="31" t="s">
        <v>173</v>
      </c>
      <c r="G51" s="31" t="s">
        <v>58</v>
      </c>
      <c r="H51" s="31" t="s">
        <v>59</v>
      </c>
      <c r="I51" s="31" t="s">
        <v>60</v>
      </c>
      <c r="J51" s="31" t="s">
        <v>61</v>
      </c>
      <c r="K51" s="31" t="s">
        <v>174</v>
      </c>
      <c r="L51" s="32">
        <v>4</v>
      </c>
      <c r="M51" s="33">
        <v>0</v>
      </c>
      <c r="N51" s="34">
        <v>0</v>
      </c>
      <c r="O51" s="34">
        <v>1</v>
      </c>
      <c r="P51" s="34">
        <v>0</v>
      </c>
      <c r="Q51" s="34">
        <v>0</v>
      </c>
      <c r="R51" s="34"/>
      <c r="S51" s="34"/>
      <c r="T51" s="34"/>
      <c r="U51" s="34"/>
      <c r="V51" s="34"/>
      <c r="W51" s="34"/>
      <c r="X51" s="35"/>
      <c r="Y51" s="36">
        <f t="shared" si="4"/>
        <v>1</v>
      </c>
      <c r="Z51" s="60">
        <f t="shared" si="5"/>
        <v>25</v>
      </c>
      <c r="AA51" s="61"/>
      <c r="AB51" s="62" t="s">
        <v>171</v>
      </c>
      <c r="AC51" s="61"/>
      <c r="AD51" s="7"/>
    </row>
    <row r="52" spans="1:30" ht="108.75" customHeight="1">
      <c r="A52" s="1"/>
      <c r="B52" s="5"/>
      <c r="C52" s="30" t="s">
        <v>175</v>
      </c>
      <c r="D52" s="31" t="s">
        <v>176</v>
      </c>
      <c r="E52" s="31" t="s">
        <v>177</v>
      </c>
      <c r="F52" s="31" t="s">
        <v>178</v>
      </c>
      <c r="G52" s="31" t="s">
        <v>58</v>
      </c>
      <c r="H52" s="31" t="s">
        <v>59</v>
      </c>
      <c r="I52" s="31" t="s">
        <v>60</v>
      </c>
      <c r="J52" s="31" t="s">
        <v>61</v>
      </c>
      <c r="K52" s="31" t="s">
        <v>62</v>
      </c>
      <c r="L52" s="32">
        <v>100</v>
      </c>
      <c r="M52" s="33">
        <v>38</v>
      </c>
      <c r="N52" s="34">
        <v>46</v>
      </c>
      <c r="O52" s="34">
        <v>59</v>
      </c>
      <c r="P52" s="34">
        <v>33</v>
      </c>
      <c r="Q52" s="34">
        <v>35</v>
      </c>
      <c r="R52" s="34"/>
      <c r="S52" s="34"/>
      <c r="T52" s="34"/>
      <c r="U52" s="34"/>
      <c r="V52" s="34"/>
      <c r="W52" s="34"/>
      <c r="X52" s="35"/>
      <c r="Y52" s="36">
        <f t="shared" si="4"/>
        <v>211</v>
      </c>
      <c r="Z52" s="60">
        <f t="shared" si="5"/>
        <v>211</v>
      </c>
      <c r="AA52" s="61"/>
      <c r="AB52" s="62" t="s">
        <v>176</v>
      </c>
      <c r="AC52" s="61"/>
      <c r="AD52" s="7"/>
    </row>
    <row r="53" spans="1:30" ht="108.75" customHeight="1">
      <c r="A53" s="1"/>
      <c r="B53" s="5"/>
      <c r="C53" s="37" t="s">
        <v>179</v>
      </c>
      <c r="D53" s="38" t="s">
        <v>180</v>
      </c>
      <c r="E53" s="38" t="s">
        <v>181</v>
      </c>
      <c r="F53" s="38" t="s">
        <v>182</v>
      </c>
      <c r="G53" s="38" t="s">
        <v>58</v>
      </c>
      <c r="H53" s="38" t="s">
        <v>59</v>
      </c>
      <c r="I53" s="38" t="s">
        <v>60</v>
      </c>
      <c r="J53" s="38" t="s">
        <v>61</v>
      </c>
      <c r="K53" s="38" t="s">
        <v>62</v>
      </c>
      <c r="L53" s="39">
        <v>40</v>
      </c>
      <c r="M53" s="40">
        <v>3</v>
      </c>
      <c r="N53" s="41">
        <v>2</v>
      </c>
      <c r="O53" s="41">
        <v>3</v>
      </c>
      <c r="P53" s="41">
        <v>2</v>
      </c>
      <c r="Q53" s="41">
        <v>2</v>
      </c>
      <c r="R53" s="41"/>
      <c r="S53" s="41"/>
      <c r="T53" s="41"/>
      <c r="U53" s="41"/>
      <c r="V53" s="41"/>
      <c r="W53" s="41"/>
      <c r="X53" s="42"/>
      <c r="Y53" s="43">
        <f t="shared" si="4"/>
        <v>12</v>
      </c>
      <c r="Z53" s="77">
        <f t="shared" si="5"/>
        <v>30</v>
      </c>
      <c r="AA53" s="76"/>
      <c r="AB53" s="75" t="s">
        <v>180</v>
      </c>
      <c r="AC53" s="76"/>
      <c r="AD53" s="7"/>
    </row>
    <row r="54" spans="1:30" ht="9.75" customHeight="1">
      <c r="A54" s="1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  <c r="AD54" s="7"/>
    </row>
    <row r="55" spans="1:30" ht="45" customHeight="1">
      <c r="A55" s="1"/>
      <c r="B55" s="5"/>
      <c r="C55" s="66" t="s">
        <v>183</v>
      </c>
      <c r="D55" s="67"/>
      <c r="E55" s="68"/>
      <c r="F55" s="85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1"/>
      <c r="AD55" s="7"/>
    </row>
    <row r="56" spans="1:30" ht="39.75" customHeight="1">
      <c r="A56" s="1"/>
      <c r="B56" s="13"/>
      <c r="C56" s="44" t="s">
        <v>28</v>
      </c>
      <c r="D56" s="45" t="s">
        <v>29</v>
      </c>
      <c r="E56" s="45" t="s">
        <v>30</v>
      </c>
      <c r="F56" s="46" t="s">
        <v>31</v>
      </c>
      <c r="G56" s="46" t="s">
        <v>32</v>
      </c>
      <c r="H56" s="46" t="s">
        <v>33</v>
      </c>
      <c r="I56" s="46" t="s">
        <v>34</v>
      </c>
      <c r="J56" s="46" t="s">
        <v>35</v>
      </c>
      <c r="K56" s="46" t="s">
        <v>36</v>
      </c>
      <c r="L56" s="47" t="s">
        <v>37</v>
      </c>
      <c r="M56" s="17" t="s">
        <v>38</v>
      </c>
      <c r="N56" s="18" t="s">
        <v>39</v>
      </c>
      <c r="O56" s="18" t="s">
        <v>40</v>
      </c>
      <c r="P56" s="18" t="s">
        <v>41</v>
      </c>
      <c r="Q56" s="18" t="s">
        <v>42</v>
      </c>
      <c r="R56" s="18" t="s">
        <v>43</v>
      </c>
      <c r="S56" s="18" t="s">
        <v>44</v>
      </c>
      <c r="T56" s="18" t="s">
        <v>45</v>
      </c>
      <c r="U56" s="18" t="s">
        <v>46</v>
      </c>
      <c r="V56" s="18" t="s">
        <v>47</v>
      </c>
      <c r="W56" s="18" t="s">
        <v>48</v>
      </c>
      <c r="X56" s="19" t="s">
        <v>49</v>
      </c>
      <c r="Y56" s="48" t="s">
        <v>50</v>
      </c>
      <c r="Z56" s="78" t="s">
        <v>51</v>
      </c>
      <c r="AA56" s="79"/>
      <c r="AB56" s="80" t="s">
        <v>52</v>
      </c>
      <c r="AC56" s="81"/>
      <c r="AD56" s="21"/>
    </row>
    <row r="57" spans="1:30" ht="112.5" customHeight="1">
      <c r="A57" s="1"/>
      <c r="B57" s="5"/>
      <c r="C57" s="23" t="s">
        <v>184</v>
      </c>
      <c r="D57" s="24" t="s">
        <v>185</v>
      </c>
      <c r="E57" s="24" t="s">
        <v>186</v>
      </c>
      <c r="F57" s="24" t="s">
        <v>187</v>
      </c>
      <c r="G57" s="24" t="s">
        <v>58</v>
      </c>
      <c r="H57" s="24" t="s">
        <v>59</v>
      </c>
      <c r="I57" s="24" t="s">
        <v>60</v>
      </c>
      <c r="J57" s="24" t="s">
        <v>61</v>
      </c>
      <c r="K57" s="24" t="s">
        <v>62</v>
      </c>
      <c r="L57" s="25">
        <v>15</v>
      </c>
      <c r="M57" s="26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8"/>
      <c r="Y57" s="29">
        <f t="shared" ref="Y57:Y63" si="6">SUM(M57:X57)</f>
        <v>0</v>
      </c>
      <c r="Z57" s="72">
        <f t="shared" ref="Z57:Z63" si="7">(Y57/L57)*100</f>
        <v>0</v>
      </c>
      <c r="AA57" s="73"/>
      <c r="AB57" s="74" t="s">
        <v>185</v>
      </c>
      <c r="AC57" s="73"/>
      <c r="AD57" s="7"/>
    </row>
    <row r="58" spans="1:30" ht="105" customHeight="1">
      <c r="A58" s="1"/>
      <c r="B58" s="5"/>
      <c r="C58" s="30" t="s">
        <v>188</v>
      </c>
      <c r="D58" s="31" t="s">
        <v>189</v>
      </c>
      <c r="E58" s="31" t="s">
        <v>190</v>
      </c>
      <c r="F58" s="31" t="s">
        <v>191</v>
      </c>
      <c r="G58" s="31" t="s">
        <v>58</v>
      </c>
      <c r="H58" s="31" t="s">
        <v>59</v>
      </c>
      <c r="I58" s="31" t="s">
        <v>60</v>
      </c>
      <c r="J58" s="31" t="s">
        <v>61</v>
      </c>
      <c r="K58" s="31" t="s">
        <v>62</v>
      </c>
      <c r="L58" s="32">
        <v>15</v>
      </c>
      <c r="M58" s="33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5"/>
      <c r="Y58" s="36">
        <f t="shared" si="6"/>
        <v>0</v>
      </c>
      <c r="Z58" s="60">
        <f t="shared" si="7"/>
        <v>0</v>
      </c>
      <c r="AA58" s="61"/>
      <c r="AB58" s="62" t="s">
        <v>189</v>
      </c>
      <c r="AC58" s="61"/>
      <c r="AD58" s="7"/>
    </row>
    <row r="59" spans="1:30" ht="117" customHeight="1">
      <c r="A59" s="1"/>
      <c r="B59" s="5"/>
      <c r="C59" s="30" t="s">
        <v>192</v>
      </c>
      <c r="D59" s="31" t="s">
        <v>193</v>
      </c>
      <c r="E59" s="31" t="s">
        <v>194</v>
      </c>
      <c r="F59" s="31" t="s">
        <v>195</v>
      </c>
      <c r="G59" s="31" t="s">
        <v>58</v>
      </c>
      <c r="H59" s="31" t="s">
        <v>59</v>
      </c>
      <c r="I59" s="31" t="s">
        <v>60</v>
      </c>
      <c r="J59" s="31" t="s">
        <v>61</v>
      </c>
      <c r="K59" s="31" t="s">
        <v>62</v>
      </c>
      <c r="L59" s="32">
        <v>80</v>
      </c>
      <c r="M59" s="33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5"/>
      <c r="Y59" s="36">
        <f t="shared" si="6"/>
        <v>0</v>
      </c>
      <c r="Z59" s="60">
        <f t="shared" si="7"/>
        <v>0</v>
      </c>
      <c r="AA59" s="61"/>
      <c r="AB59" s="62" t="s">
        <v>193</v>
      </c>
      <c r="AC59" s="61"/>
      <c r="AD59" s="7"/>
    </row>
    <row r="60" spans="1:30" ht="108.75" customHeight="1">
      <c r="A60" s="1"/>
      <c r="B60" s="5"/>
      <c r="C60" s="30" t="s">
        <v>196</v>
      </c>
      <c r="D60" s="31" t="s">
        <v>197</v>
      </c>
      <c r="E60" s="31" t="s">
        <v>198</v>
      </c>
      <c r="F60" s="31" t="s">
        <v>199</v>
      </c>
      <c r="G60" s="31" t="s">
        <v>58</v>
      </c>
      <c r="H60" s="31" t="s">
        <v>59</v>
      </c>
      <c r="I60" s="31" t="s">
        <v>60</v>
      </c>
      <c r="J60" s="31" t="s">
        <v>61</v>
      </c>
      <c r="K60" s="31" t="s">
        <v>62</v>
      </c>
      <c r="L60" s="32">
        <v>3</v>
      </c>
      <c r="M60" s="33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5"/>
      <c r="Y60" s="36">
        <f t="shared" si="6"/>
        <v>0</v>
      </c>
      <c r="Z60" s="60">
        <f t="shared" si="7"/>
        <v>0</v>
      </c>
      <c r="AA60" s="61"/>
      <c r="AB60" s="62" t="s">
        <v>197</v>
      </c>
      <c r="AC60" s="61"/>
      <c r="AD60" s="7"/>
    </row>
    <row r="61" spans="1:30" ht="105" customHeight="1">
      <c r="A61" s="1"/>
      <c r="B61" s="5"/>
      <c r="C61" s="30" t="s">
        <v>200</v>
      </c>
      <c r="D61" s="31" t="s">
        <v>201</v>
      </c>
      <c r="E61" s="31" t="s">
        <v>202</v>
      </c>
      <c r="F61" s="31" t="s">
        <v>203</v>
      </c>
      <c r="G61" s="31" t="s">
        <v>58</v>
      </c>
      <c r="H61" s="31" t="s">
        <v>59</v>
      </c>
      <c r="I61" s="31" t="s">
        <v>204</v>
      </c>
      <c r="J61" s="31" t="s">
        <v>61</v>
      </c>
      <c r="K61" s="31" t="s">
        <v>62</v>
      </c>
      <c r="L61" s="32">
        <v>1</v>
      </c>
      <c r="M61" s="33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5"/>
      <c r="Y61" s="36">
        <f t="shared" si="6"/>
        <v>0</v>
      </c>
      <c r="Z61" s="60">
        <f t="shared" si="7"/>
        <v>0</v>
      </c>
      <c r="AA61" s="61"/>
      <c r="AB61" s="62" t="s">
        <v>201</v>
      </c>
      <c r="AC61" s="61"/>
      <c r="AD61" s="7"/>
    </row>
    <row r="62" spans="1:30" ht="105" customHeight="1">
      <c r="A62" s="1"/>
      <c r="B62" s="5"/>
      <c r="C62" s="30" t="s">
        <v>129</v>
      </c>
      <c r="D62" s="31" t="s">
        <v>205</v>
      </c>
      <c r="E62" s="31" t="s">
        <v>206</v>
      </c>
      <c r="F62" s="31" t="s">
        <v>207</v>
      </c>
      <c r="G62" s="31" t="s">
        <v>58</v>
      </c>
      <c r="H62" s="31" t="s">
        <v>59</v>
      </c>
      <c r="I62" s="31" t="s">
        <v>60</v>
      </c>
      <c r="J62" s="31" t="s">
        <v>61</v>
      </c>
      <c r="K62" s="31" t="s">
        <v>62</v>
      </c>
      <c r="L62" s="32">
        <v>12</v>
      </c>
      <c r="M62" s="33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5"/>
      <c r="Y62" s="36">
        <f t="shared" si="6"/>
        <v>0</v>
      </c>
      <c r="Z62" s="60">
        <f t="shared" si="7"/>
        <v>0</v>
      </c>
      <c r="AA62" s="61"/>
      <c r="AB62" s="62" t="s">
        <v>205</v>
      </c>
      <c r="AC62" s="61"/>
      <c r="AD62" s="7"/>
    </row>
    <row r="63" spans="1:30" ht="108" customHeight="1">
      <c r="A63" s="1"/>
      <c r="B63" s="5"/>
      <c r="C63" s="37" t="s">
        <v>179</v>
      </c>
      <c r="D63" s="38" t="s">
        <v>208</v>
      </c>
      <c r="E63" s="38" t="s">
        <v>181</v>
      </c>
      <c r="F63" s="38" t="s">
        <v>182</v>
      </c>
      <c r="G63" s="38" t="s">
        <v>58</v>
      </c>
      <c r="H63" s="38" t="s">
        <v>59</v>
      </c>
      <c r="I63" s="38" t="s">
        <v>60</v>
      </c>
      <c r="J63" s="38" t="s">
        <v>61</v>
      </c>
      <c r="K63" s="38" t="s">
        <v>62</v>
      </c>
      <c r="L63" s="39">
        <v>50</v>
      </c>
      <c r="M63" s="40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2"/>
      <c r="Y63" s="43">
        <f t="shared" si="6"/>
        <v>0</v>
      </c>
      <c r="Z63" s="77">
        <f t="shared" si="7"/>
        <v>0</v>
      </c>
      <c r="AA63" s="76"/>
      <c r="AB63" s="75" t="s">
        <v>208</v>
      </c>
      <c r="AC63" s="76"/>
      <c r="AD63" s="7"/>
    </row>
    <row r="64" spans="1:30" ht="9.75" customHeight="1">
      <c r="A64" s="1"/>
      <c r="B64" s="5"/>
      <c r="C64" s="63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  <c r="AD64" s="7"/>
    </row>
    <row r="65" spans="1:30" ht="45" customHeight="1">
      <c r="A65" s="1"/>
      <c r="B65" s="5"/>
      <c r="C65" s="66" t="s">
        <v>209</v>
      </c>
      <c r="D65" s="67"/>
      <c r="E65" s="68"/>
      <c r="F65" s="69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1"/>
      <c r="AD65" s="7"/>
    </row>
    <row r="66" spans="1:30" ht="39.75" customHeight="1">
      <c r="A66" s="1"/>
      <c r="B66" s="13"/>
      <c r="C66" s="44" t="s">
        <v>28</v>
      </c>
      <c r="D66" s="45" t="s">
        <v>29</v>
      </c>
      <c r="E66" s="45" t="s">
        <v>30</v>
      </c>
      <c r="F66" s="46" t="s">
        <v>31</v>
      </c>
      <c r="G66" s="46" t="s">
        <v>32</v>
      </c>
      <c r="H66" s="46" t="s">
        <v>33</v>
      </c>
      <c r="I66" s="46" t="s">
        <v>34</v>
      </c>
      <c r="J66" s="46" t="s">
        <v>35</v>
      </c>
      <c r="K66" s="46" t="s">
        <v>36</v>
      </c>
      <c r="L66" s="47" t="s">
        <v>37</v>
      </c>
      <c r="M66" s="17" t="s">
        <v>38</v>
      </c>
      <c r="N66" s="18" t="s">
        <v>39</v>
      </c>
      <c r="O66" s="18" t="s">
        <v>40</v>
      </c>
      <c r="P66" s="18" t="s">
        <v>41</v>
      </c>
      <c r="Q66" s="18" t="s">
        <v>42</v>
      </c>
      <c r="R66" s="18" t="s">
        <v>43</v>
      </c>
      <c r="S66" s="18" t="s">
        <v>44</v>
      </c>
      <c r="T66" s="18" t="s">
        <v>45</v>
      </c>
      <c r="U66" s="18" t="s">
        <v>46</v>
      </c>
      <c r="V66" s="18" t="s">
        <v>47</v>
      </c>
      <c r="W66" s="18" t="s">
        <v>48</v>
      </c>
      <c r="X66" s="19" t="s">
        <v>49</v>
      </c>
      <c r="Y66" s="48" t="s">
        <v>50</v>
      </c>
      <c r="Z66" s="78" t="s">
        <v>51</v>
      </c>
      <c r="AA66" s="79"/>
      <c r="AB66" s="80" t="s">
        <v>52</v>
      </c>
      <c r="AC66" s="81"/>
      <c r="AD66" s="21"/>
    </row>
    <row r="67" spans="1:30" ht="72" customHeight="1">
      <c r="A67" s="1"/>
      <c r="B67" s="5"/>
      <c r="C67" s="53" t="s">
        <v>210</v>
      </c>
      <c r="D67" s="24" t="s">
        <v>211</v>
      </c>
      <c r="E67" s="24" t="s">
        <v>212</v>
      </c>
      <c r="F67" s="24" t="s">
        <v>213</v>
      </c>
      <c r="G67" s="24" t="s">
        <v>58</v>
      </c>
      <c r="H67" s="24" t="s">
        <v>59</v>
      </c>
      <c r="I67" s="24" t="s">
        <v>60</v>
      </c>
      <c r="J67" s="24" t="s">
        <v>61</v>
      </c>
      <c r="K67" s="24" t="s">
        <v>62</v>
      </c>
      <c r="L67" s="25">
        <v>100</v>
      </c>
      <c r="M67" s="26">
        <v>1</v>
      </c>
      <c r="N67" s="27">
        <v>3</v>
      </c>
      <c r="O67" s="27">
        <v>1</v>
      </c>
      <c r="P67" s="27">
        <v>3</v>
      </c>
      <c r="Q67" s="27">
        <v>3</v>
      </c>
      <c r="R67" s="27"/>
      <c r="S67" s="27"/>
      <c r="T67" s="27"/>
      <c r="U67" s="27"/>
      <c r="V67" s="27"/>
      <c r="W67" s="27"/>
      <c r="X67" s="28"/>
      <c r="Y67" s="29"/>
      <c r="Z67" s="72">
        <f t="shared" ref="Z67:Z72" si="8">(Y67/L67)*100</f>
        <v>0</v>
      </c>
      <c r="AA67" s="73"/>
      <c r="AB67" s="74" t="s">
        <v>211</v>
      </c>
      <c r="AC67" s="73"/>
      <c r="AD67" s="7"/>
    </row>
    <row r="68" spans="1:30" ht="69" customHeight="1">
      <c r="A68" s="1"/>
      <c r="B68" s="5"/>
      <c r="C68" s="33" t="s">
        <v>214</v>
      </c>
      <c r="D68" s="31" t="s">
        <v>215</v>
      </c>
      <c r="E68" s="31" t="s">
        <v>216</v>
      </c>
      <c r="F68" s="31" t="s">
        <v>217</v>
      </c>
      <c r="G68" s="31" t="s">
        <v>58</v>
      </c>
      <c r="H68" s="31" t="s">
        <v>59</v>
      </c>
      <c r="I68" s="31" t="s">
        <v>60</v>
      </c>
      <c r="J68" s="31" t="s">
        <v>61</v>
      </c>
      <c r="K68" s="31" t="s">
        <v>62</v>
      </c>
      <c r="L68" s="32">
        <v>100</v>
      </c>
      <c r="M68" s="33">
        <v>3</v>
      </c>
      <c r="N68" s="34">
        <v>4</v>
      </c>
      <c r="O68" s="34">
        <v>3</v>
      </c>
      <c r="P68" s="34">
        <v>5</v>
      </c>
      <c r="Q68" s="34">
        <v>2</v>
      </c>
      <c r="R68" s="34"/>
      <c r="S68" s="34"/>
      <c r="T68" s="34"/>
      <c r="U68" s="34"/>
      <c r="V68" s="34"/>
      <c r="W68" s="34"/>
      <c r="X68" s="35"/>
      <c r="Y68" s="36"/>
      <c r="Z68" s="60">
        <f t="shared" si="8"/>
        <v>0</v>
      </c>
      <c r="AA68" s="61"/>
      <c r="AB68" s="62" t="s">
        <v>215</v>
      </c>
      <c r="AC68" s="61"/>
      <c r="AD68" s="7"/>
    </row>
    <row r="69" spans="1:30" ht="72.75" customHeight="1">
      <c r="A69" s="1"/>
      <c r="B69" s="5"/>
      <c r="C69" s="33" t="s">
        <v>218</v>
      </c>
      <c r="D69" s="31" t="s">
        <v>219</v>
      </c>
      <c r="E69" s="31" t="s">
        <v>220</v>
      </c>
      <c r="F69" s="31" t="s">
        <v>221</v>
      </c>
      <c r="G69" s="31" t="s">
        <v>58</v>
      </c>
      <c r="H69" s="31" t="s">
        <v>59</v>
      </c>
      <c r="I69" s="31" t="s">
        <v>60</v>
      </c>
      <c r="J69" s="31" t="s">
        <v>61</v>
      </c>
      <c r="K69" s="31" t="s">
        <v>62</v>
      </c>
      <c r="L69" s="32">
        <v>100</v>
      </c>
      <c r="M69" s="33">
        <v>5</v>
      </c>
      <c r="N69" s="34">
        <v>3</v>
      </c>
      <c r="O69" s="34">
        <v>2</v>
      </c>
      <c r="P69" s="34">
        <v>0</v>
      </c>
      <c r="Q69" s="34">
        <v>4</v>
      </c>
      <c r="R69" s="34"/>
      <c r="S69" s="34"/>
      <c r="T69" s="34"/>
      <c r="U69" s="34"/>
      <c r="V69" s="34"/>
      <c r="W69" s="34"/>
      <c r="X69" s="35"/>
      <c r="Y69" s="36"/>
      <c r="Z69" s="60">
        <f t="shared" si="8"/>
        <v>0</v>
      </c>
      <c r="AA69" s="61"/>
      <c r="AB69" s="62" t="s">
        <v>219</v>
      </c>
      <c r="AC69" s="61"/>
      <c r="AD69" s="7"/>
    </row>
    <row r="70" spans="1:30" ht="96" customHeight="1">
      <c r="A70" s="1"/>
      <c r="B70" s="5"/>
      <c r="C70" s="33" t="s">
        <v>222</v>
      </c>
      <c r="D70" s="31" t="s">
        <v>223</v>
      </c>
      <c r="E70" s="31" t="s">
        <v>224</v>
      </c>
      <c r="F70" s="31" t="s">
        <v>225</v>
      </c>
      <c r="G70" s="31" t="s">
        <v>58</v>
      </c>
      <c r="H70" s="31" t="s">
        <v>59</v>
      </c>
      <c r="I70" s="31" t="s">
        <v>60</v>
      </c>
      <c r="J70" s="31" t="s">
        <v>61</v>
      </c>
      <c r="K70" s="31" t="s">
        <v>62</v>
      </c>
      <c r="L70" s="32">
        <v>100</v>
      </c>
      <c r="M70" s="33">
        <v>1</v>
      </c>
      <c r="N70" s="34">
        <v>3</v>
      </c>
      <c r="O70" s="34">
        <v>3</v>
      </c>
      <c r="P70" s="34">
        <v>2</v>
      </c>
      <c r="Q70" s="34">
        <v>5</v>
      </c>
      <c r="R70" s="34"/>
      <c r="S70" s="34"/>
      <c r="T70" s="34"/>
      <c r="U70" s="34"/>
      <c r="V70" s="34"/>
      <c r="W70" s="34"/>
      <c r="X70" s="35"/>
      <c r="Y70" s="36"/>
      <c r="Z70" s="60">
        <f t="shared" si="8"/>
        <v>0</v>
      </c>
      <c r="AA70" s="61"/>
      <c r="AB70" s="62" t="s">
        <v>223</v>
      </c>
      <c r="AC70" s="61"/>
      <c r="AD70" s="7"/>
    </row>
    <row r="71" spans="1:30" ht="96" customHeight="1">
      <c r="A71" s="1"/>
      <c r="B71" s="5"/>
      <c r="C71" s="33" t="s">
        <v>226</v>
      </c>
      <c r="D71" s="31" t="s">
        <v>227</v>
      </c>
      <c r="E71" s="31" t="s">
        <v>228</v>
      </c>
      <c r="F71" s="31" t="s">
        <v>229</v>
      </c>
      <c r="G71" s="31" t="s">
        <v>58</v>
      </c>
      <c r="H71" s="31" t="s">
        <v>59</v>
      </c>
      <c r="I71" s="31" t="s">
        <v>60</v>
      </c>
      <c r="J71" s="31" t="s">
        <v>61</v>
      </c>
      <c r="K71" s="31" t="s">
        <v>62</v>
      </c>
      <c r="L71" s="32">
        <v>100</v>
      </c>
      <c r="M71" s="33">
        <v>8</v>
      </c>
      <c r="N71" s="34">
        <v>7</v>
      </c>
      <c r="O71" s="34">
        <v>5</v>
      </c>
      <c r="P71" s="34">
        <v>5</v>
      </c>
      <c r="Q71" s="34">
        <v>10</v>
      </c>
      <c r="R71" s="34"/>
      <c r="S71" s="34"/>
      <c r="T71" s="34"/>
      <c r="U71" s="34"/>
      <c r="V71" s="34"/>
      <c r="W71" s="34"/>
      <c r="X71" s="35"/>
      <c r="Y71" s="36"/>
      <c r="Z71" s="60">
        <f t="shared" si="8"/>
        <v>0</v>
      </c>
      <c r="AA71" s="61"/>
      <c r="AB71" s="62" t="s">
        <v>227</v>
      </c>
      <c r="AC71" s="61"/>
      <c r="AD71" s="7"/>
    </row>
    <row r="72" spans="1:30" ht="96.75" customHeight="1">
      <c r="A72" s="1"/>
      <c r="B72" s="5"/>
      <c r="C72" s="33" t="s">
        <v>230</v>
      </c>
      <c r="D72" s="31" t="s">
        <v>231</v>
      </c>
      <c r="E72" s="31" t="s">
        <v>232</v>
      </c>
      <c r="F72" s="31" t="s">
        <v>233</v>
      </c>
      <c r="G72" s="31" t="s">
        <v>58</v>
      </c>
      <c r="H72" s="31" t="s">
        <v>59</v>
      </c>
      <c r="I72" s="31" t="s">
        <v>60</v>
      </c>
      <c r="J72" s="31" t="s">
        <v>61</v>
      </c>
      <c r="K72" s="31" t="s">
        <v>62</v>
      </c>
      <c r="L72" s="32">
        <v>100</v>
      </c>
      <c r="M72" s="33">
        <v>3</v>
      </c>
      <c r="N72" s="34">
        <v>3</v>
      </c>
      <c r="O72" s="34">
        <v>1</v>
      </c>
      <c r="P72" s="34">
        <v>3</v>
      </c>
      <c r="Q72" s="34">
        <v>2</v>
      </c>
      <c r="R72" s="34"/>
      <c r="S72" s="34"/>
      <c r="T72" s="34"/>
      <c r="U72" s="34"/>
      <c r="V72" s="34"/>
      <c r="W72" s="34"/>
      <c r="X72" s="35"/>
      <c r="Y72" s="36"/>
      <c r="Z72" s="60">
        <f t="shared" si="8"/>
        <v>0</v>
      </c>
      <c r="AA72" s="61"/>
      <c r="AB72" s="62" t="s">
        <v>231</v>
      </c>
      <c r="AC72" s="61"/>
      <c r="AD72" s="7"/>
    </row>
    <row r="73" spans="1:30" ht="103.5" customHeight="1">
      <c r="A73" s="1"/>
      <c r="B73" s="5"/>
      <c r="C73" s="33" t="s">
        <v>234</v>
      </c>
      <c r="D73" s="31" t="s">
        <v>235</v>
      </c>
      <c r="E73" s="31" t="s">
        <v>236</v>
      </c>
      <c r="F73" s="31" t="s">
        <v>237</v>
      </c>
      <c r="G73" s="31" t="s">
        <v>58</v>
      </c>
      <c r="H73" s="31" t="s">
        <v>59</v>
      </c>
      <c r="I73" s="31" t="s">
        <v>60</v>
      </c>
      <c r="J73" s="31" t="s">
        <v>61</v>
      </c>
      <c r="K73" s="31" t="s">
        <v>62</v>
      </c>
      <c r="L73" s="32">
        <v>100</v>
      </c>
      <c r="M73" s="33">
        <v>1</v>
      </c>
      <c r="N73" s="34">
        <v>3</v>
      </c>
      <c r="O73" s="34">
        <v>3</v>
      </c>
      <c r="P73" s="34">
        <v>4</v>
      </c>
      <c r="Q73" s="34">
        <v>4</v>
      </c>
      <c r="R73" s="34"/>
      <c r="S73" s="34"/>
      <c r="T73" s="34"/>
      <c r="U73" s="34"/>
      <c r="V73" s="34"/>
      <c r="W73" s="34"/>
      <c r="X73" s="35"/>
      <c r="Y73" s="36"/>
      <c r="Z73" s="60"/>
      <c r="AA73" s="61"/>
      <c r="AB73" s="62" t="s">
        <v>235</v>
      </c>
      <c r="AC73" s="61"/>
      <c r="AD73" s="7"/>
    </row>
    <row r="74" spans="1:30" ht="100.5" customHeight="1">
      <c r="A74" s="1"/>
      <c r="B74" s="5"/>
      <c r="C74" s="40" t="s">
        <v>238</v>
      </c>
      <c r="D74" s="38" t="s">
        <v>239</v>
      </c>
      <c r="E74" s="38" t="s">
        <v>240</v>
      </c>
      <c r="F74" s="38" t="s">
        <v>241</v>
      </c>
      <c r="G74" s="38" t="s">
        <v>58</v>
      </c>
      <c r="H74" s="38" t="s">
        <v>59</v>
      </c>
      <c r="I74" s="38" t="s">
        <v>60</v>
      </c>
      <c r="J74" s="38" t="s">
        <v>61</v>
      </c>
      <c r="K74" s="38" t="s">
        <v>174</v>
      </c>
      <c r="L74" s="39">
        <v>100</v>
      </c>
      <c r="M74" s="40">
        <v>3</v>
      </c>
      <c r="N74" s="41">
        <v>3</v>
      </c>
      <c r="O74" s="41">
        <v>5</v>
      </c>
      <c r="P74" s="41">
        <v>2</v>
      </c>
      <c r="Q74" s="41">
        <v>8</v>
      </c>
      <c r="R74" s="41"/>
      <c r="S74" s="41"/>
      <c r="T74" s="41"/>
      <c r="U74" s="41"/>
      <c r="V74" s="41"/>
      <c r="W74" s="41"/>
      <c r="X74" s="42"/>
      <c r="Y74" s="43"/>
      <c r="Z74" s="77"/>
      <c r="AA74" s="76"/>
      <c r="AB74" s="75" t="s">
        <v>239</v>
      </c>
      <c r="AC74" s="76"/>
      <c r="AD74" s="7"/>
    </row>
    <row r="75" spans="1:30" ht="9.75" customHeight="1">
      <c r="A75" s="1"/>
      <c r="B75" s="5"/>
      <c r="C75" s="63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  <c r="AD75" s="7"/>
    </row>
    <row r="76" spans="1:30" ht="45" customHeight="1">
      <c r="A76" s="1"/>
      <c r="B76" s="5"/>
      <c r="C76" s="66" t="s">
        <v>242</v>
      </c>
      <c r="D76" s="67"/>
      <c r="E76" s="68"/>
      <c r="F76" s="69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1"/>
      <c r="AD76" s="7"/>
    </row>
    <row r="77" spans="1:30" ht="39.75" customHeight="1" thickBot="1">
      <c r="A77" s="1"/>
      <c r="B77" s="13"/>
      <c r="C77" s="44" t="s">
        <v>28</v>
      </c>
      <c r="D77" s="45" t="s">
        <v>29</v>
      </c>
      <c r="E77" s="45" t="s">
        <v>30</v>
      </c>
      <c r="F77" s="46" t="s">
        <v>31</v>
      </c>
      <c r="G77" s="46" t="s">
        <v>32</v>
      </c>
      <c r="H77" s="46" t="s">
        <v>33</v>
      </c>
      <c r="I77" s="46" t="s">
        <v>34</v>
      </c>
      <c r="J77" s="46" t="s">
        <v>35</v>
      </c>
      <c r="K77" s="46" t="s">
        <v>36</v>
      </c>
      <c r="L77" s="47" t="s">
        <v>37</v>
      </c>
      <c r="M77" s="17" t="s">
        <v>38</v>
      </c>
      <c r="N77" s="18" t="s">
        <v>39</v>
      </c>
      <c r="O77" s="18" t="s">
        <v>40</v>
      </c>
      <c r="P77" s="18" t="s">
        <v>41</v>
      </c>
      <c r="Q77" s="18" t="s">
        <v>42</v>
      </c>
      <c r="R77" s="18" t="s">
        <v>43</v>
      </c>
      <c r="S77" s="18" t="s">
        <v>44</v>
      </c>
      <c r="T77" s="18" t="s">
        <v>45</v>
      </c>
      <c r="U77" s="18" t="s">
        <v>46</v>
      </c>
      <c r="V77" s="18" t="s">
        <v>47</v>
      </c>
      <c r="W77" s="18" t="s">
        <v>48</v>
      </c>
      <c r="X77" s="19" t="s">
        <v>49</v>
      </c>
      <c r="Y77" s="48" t="s">
        <v>50</v>
      </c>
      <c r="Z77" s="78" t="s">
        <v>51</v>
      </c>
      <c r="AA77" s="79"/>
      <c r="AB77" s="80" t="s">
        <v>52</v>
      </c>
      <c r="AC77" s="81"/>
      <c r="AD77" s="21"/>
    </row>
    <row r="78" spans="1:30" ht="82.5" customHeight="1">
      <c r="A78" s="1"/>
      <c r="B78" s="5"/>
      <c r="C78" s="23" t="s">
        <v>243</v>
      </c>
      <c r="D78" s="24" t="s">
        <v>244</v>
      </c>
      <c r="E78" s="24" t="s">
        <v>245</v>
      </c>
      <c r="F78" s="24" t="s">
        <v>246</v>
      </c>
      <c r="G78" s="24" t="s">
        <v>58</v>
      </c>
      <c r="H78" s="24" t="s">
        <v>59</v>
      </c>
      <c r="I78" s="24" t="s">
        <v>60</v>
      </c>
      <c r="J78" s="24" t="s">
        <v>61</v>
      </c>
      <c r="K78" s="24" t="s">
        <v>62</v>
      </c>
      <c r="L78" s="54">
        <v>1000</v>
      </c>
      <c r="M78" s="26">
        <v>973</v>
      </c>
      <c r="N78" s="27">
        <v>1060</v>
      </c>
      <c r="O78" s="27">
        <v>1297</v>
      </c>
      <c r="P78" s="27">
        <v>491</v>
      </c>
      <c r="Q78" s="27">
        <v>845</v>
      </c>
      <c r="R78" s="27">
        <v>1909</v>
      </c>
      <c r="S78" s="27">
        <v>1091</v>
      </c>
      <c r="T78" s="27">
        <v>961</v>
      </c>
      <c r="U78" s="27">
        <v>774</v>
      </c>
      <c r="V78" s="27">
        <v>747</v>
      </c>
      <c r="W78" s="27"/>
      <c r="X78" s="28"/>
      <c r="Y78" s="29">
        <f t="shared" ref="Y78:Y82" si="9">SUM(M78:X78)</f>
        <v>10148</v>
      </c>
      <c r="Z78" s="72">
        <f t="shared" ref="Z78:Z82" si="10">(Y78/L78)*100</f>
        <v>1014.8</v>
      </c>
      <c r="AA78" s="73"/>
      <c r="AB78" s="74" t="s">
        <v>244</v>
      </c>
      <c r="AC78" s="73"/>
      <c r="AD78" s="7"/>
    </row>
    <row r="79" spans="1:30" ht="82.5" customHeight="1">
      <c r="A79" s="1"/>
      <c r="B79" s="5"/>
      <c r="C79" s="30" t="s">
        <v>247</v>
      </c>
      <c r="D79" s="31" t="s">
        <v>248</v>
      </c>
      <c r="E79" s="31" t="s">
        <v>249</v>
      </c>
      <c r="F79" s="31" t="s">
        <v>250</v>
      </c>
      <c r="G79" s="31" t="s">
        <v>58</v>
      </c>
      <c r="H79" s="31" t="s">
        <v>59</v>
      </c>
      <c r="I79" s="31" t="s">
        <v>60</v>
      </c>
      <c r="J79" s="31" t="s">
        <v>61</v>
      </c>
      <c r="K79" s="31" t="s">
        <v>62</v>
      </c>
      <c r="L79" s="55">
        <v>1000</v>
      </c>
      <c r="M79" s="33">
        <v>973</v>
      </c>
      <c r="N79" s="34">
        <v>1060</v>
      </c>
      <c r="O79" s="34">
        <v>1297</v>
      </c>
      <c r="P79" s="34">
        <v>491</v>
      </c>
      <c r="Q79" s="34">
        <v>845</v>
      </c>
      <c r="R79" s="34">
        <v>1909</v>
      </c>
      <c r="S79" s="34">
        <v>1091</v>
      </c>
      <c r="T79" s="34">
        <v>961</v>
      </c>
      <c r="U79" s="34">
        <v>774</v>
      </c>
      <c r="V79" s="34">
        <v>747</v>
      </c>
      <c r="W79" s="34"/>
      <c r="X79" s="35"/>
      <c r="Y79" s="36">
        <f t="shared" si="9"/>
        <v>10148</v>
      </c>
      <c r="Z79" s="60">
        <f t="shared" si="10"/>
        <v>1014.8</v>
      </c>
      <c r="AA79" s="61"/>
      <c r="AB79" s="62" t="s">
        <v>248</v>
      </c>
      <c r="AC79" s="61"/>
      <c r="AD79" s="7"/>
    </row>
    <row r="80" spans="1:30" ht="96.75" customHeight="1">
      <c r="A80" s="1"/>
      <c r="B80" s="5"/>
      <c r="C80" s="30" t="s">
        <v>251</v>
      </c>
      <c r="D80" s="31" t="s">
        <v>252</v>
      </c>
      <c r="E80" s="31" t="s">
        <v>253</v>
      </c>
      <c r="F80" s="31" t="s">
        <v>254</v>
      </c>
      <c r="G80" s="31" t="s">
        <v>58</v>
      </c>
      <c r="H80" s="31" t="s">
        <v>59</v>
      </c>
      <c r="I80" s="31" t="s">
        <v>60</v>
      </c>
      <c r="J80" s="31" t="s">
        <v>61</v>
      </c>
      <c r="K80" s="31" t="s">
        <v>62</v>
      </c>
      <c r="L80" s="55">
        <v>1000</v>
      </c>
      <c r="M80" s="33">
        <v>1380</v>
      </c>
      <c r="N80" s="34">
        <v>1249</v>
      </c>
      <c r="O80" s="34">
        <v>1645</v>
      </c>
      <c r="P80" s="34">
        <v>581</v>
      </c>
      <c r="Q80" s="34">
        <v>959</v>
      </c>
      <c r="R80" s="34">
        <v>2758</v>
      </c>
      <c r="S80" s="34">
        <v>1445</v>
      </c>
      <c r="T80" s="34">
        <v>1443</v>
      </c>
      <c r="U80" s="34">
        <v>1297</v>
      </c>
      <c r="V80" s="34">
        <v>1120</v>
      </c>
      <c r="W80" s="34"/>
      <c r="X80" s="35"/>
      <c r="Y80" s="36">
        <f t="shared" si="9"/>
        <v>13877</v>
      </c>
      <c r="Z80" s="60">
        <f t="shared" si="10"/>
        <v>1387.7</v>
      </c>
      <c r="AA80" s="61"/>
      <c r="AB80" s="62" t="s">
        <v>252</v>
      </c>
      <c r="AC80" s="61"/>
      <c r="AD80" s="7"/>
    </row>
    <row r="81" spans="1:30" ht="108.75" customHeight="1">
      <c r="A81" s="1"/>
      <c r="B81" s="5"/>
      <c r="C81" s="30" t="s">
        <v>255</v>
      </c>
      <c r="D81" s="31" t="s">
        <v>256</v>
      </c>
      <c r="E81" s="31" t="s">
        <v>257</v>
      </c>
      <c r="F81" s="31" t="s">
        <v>258</v>
      </c>
      <c r="G81" s="31" t="s">
        <v>58</v>
      </c>
      <c r="H81" s="31" t="s">
        <v>59</v>
      </c>
      <c r="I81" s="31" t="s">
        <v>60</v>
      </c>
      <c r="J81" s="31" t="s">
        <v>61</v>
      </c>
      <c r="K81" s="31" t="s">
        <v>62</v>
      </c>
      <c r="L81" s="55">
        <v>1000</v>
      </c>
      <c r="M81" s="33">
        <v>1380</v>
      </c>
      <c r="N81" s="34">
        <v>1249</v>
      </c>
      <c r="O81" s="34">
        <v>1645</v>
      </c>
      <c r="P81" s="34">
        <v>581</v>
      </c>
      <c r="Q81" s="34">
        <v>959</v>
      </c>
      <c r="R81" s="34">
        <v>2758</v>
      </c>
      <c r="S81" s="34">
        <v>1445</v>
      </c>
      <c r="T81" s="34">
        <v>1443</v>
      </c>
      <c r="U81" s="34">
        <v>1297</v>
      </c>
      <c r="V81" s="34">
        <v>1120</v>
      </c>
      <c r="W81" s="34"/>
      <c r="X81" s="35"/>
      <c r="Y81" s="36">
        <f t="shared" si="9"/>
        <v>13877</v>
      </c>
      <c r="Z81" s="60">
        <f t="shared" si="10"/>
        <v>1387.7</v>
      </c>
      <c r="AA81" s="61"/>
      <c r="AB81" s="62" t="s">
        <v>256</v>
      </c>
      <c r="AC81" s="61"/>
      <c r="AD81" s="7"/>
    </row>
    <row r="82" spans="1:30" ht="114" customHeight="1" thickBot="1">
      <c r="A82" s="1"/>
      <c r="B82" s="5"/>
      <c r="C82" s="37" t="s">
        <v>259</v>
      </c>
      <c r="D82" s="38" t="s">
        <v>260</v>
      </c>
      <c r="E82" s="38" t="s">
        <v>261</v>
      </c>
      <c r="F82" s="38" t="s">
        <v>262</v>
      </c>
      <c r="G82" s="38" t="s">
        <v>58</v>
      </c>
      <c r="H82" s="38" t="s">
        <v>59</v>
      </c>
      <c r="I82" s="38" t="s">
        <v>60</v>
      </c>
      <c r="J82" s="38" t="s">
        <v>61</v>
      </c>
      <c r="K82" s="38" t="s">
        <v>62</v>
      </c>
      <c r="L82" s="56">
        <v>12</v>
      </c>
      <c r="M82" s="40">
        <v>1</v>
      </c>
      <c r="N82" s="41">
        <v>1</v>
      </c>
      <c r="O82" s="41">
        <v>1</v>
      </c>
      <c r="P82" s="41">
        <v>1</v>
      </c>
      <c r="Q82" s="41">
        <v>1</v>
      </c>
      <c r="R82" s="41">
        <v>1</v>
      </c>
      <c r="S82" s="41">
        <v>1</v>
      </c>
      <c r="T82" s="41">
        <v>1</v>
      </c>
      <c r="U82" s="41">
        <v>1</v>
      </c>
      <c r="V82" s="41">
        <v>1</v>
      </c>
      <c r="W82" s="41"/>
      <c r="X82" s="42"/>
      <c r="Y82" s="43">
        <f t="shared" si="9"/>
        <v>10</v>
      </c>
      <c r="Z82" s="77">
        <f t="shared" si="10"/>
        <v>83.333333333333343</v>
      </c>
      <c r="AA82" s="76"/>
      <c r="AB82" s="75" t="s">
        <v>260</v>
      </c>
      <c r="AC82" s="76"/>
      <c r="AD82" s="7"/>
    </row>
    <row r="83" spans="1:30" ht="15.75" customHeight="1">
      <c r="A83" s="1"/>
      <c r="B83" s="5"/>
      <c r="C83" s="83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7"/>
    </row>
    <row r="84" spans="1:30" ht="15.75" customHeight="1">
      <c r="A84" s="1"/>
      <c r="B84" s="57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9"/>
    </row>
    <row r="85" spans="1:3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ht="15.75" customHeight="1"/>
    <row r="285" spans="2:30" ht="15.75" customHeight="1"/>
    <row r="286" spans="2:30" ht="15.75" customHeight="1"/>
    <row r="287" spans="2:30" ht="15.75" customHeight="1"/>
    <row r="288" spans="2:30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</sheetData>
  <mergeCells count="165">
    <mergeCell ref="D3:AA3"/>
    <mergeCell ref="AB3:AC3"/>
    <mergeCell ref="F5:K6"/>
    <mergeCell ref="L5:L12"/>
    <mergeCell ref="O5:AC5"/>
    <mergeCell ref="O6:AC6"/>
    <mergeCell ref="O7:AC7"/>
    <mergeCell ref="M5:N5"/>
    <mergeCell ref="M6:N6"/>
    <mergeCell ref="D5:E6"/>
    <mergeCell ref="D7:E7"/>
    <mergeCell ref="F7:K7"/>
    <mergeCell ref="M7:N7"/>
    <mergeCell ref="C5:C12"/>
    <mergeCell ref="D8:E9"/>
    <mergeCell ref="D10:E11"/>
    <mergeCell ref="C15:F15"/>
    <mergeCell ref="F8:K9"/>
    <mergeCell ref="M8:N8"/>
    <mergeCell ref="M9:N9"/>
    <mergeCell ref="O8:AC8"/>
    <mergeCell ref="O9:AC9"/>
    <mergeCell ref="F10:K11"/>
    <mergeCell ref="M10:N10"/>
    <mergeCell ref="M11:N11"/>
    <mergeCell ref="C13:AC13"/>
    <mergeCell ref="C14:AC14"/>
    <mergeCell ref="G15:AC15"/>
    <mergeCell ref="O10:AC10"/>
    <mergeCell ref="O11:AC11"/>
    <mergeCell ref="D12:E12"/>
    <mergeCell ref="F12:K12"/>
    <mergeCell ref="M12:N12"/>
    <mergeCell ref="O12:AC12"/>
    <mergeCell ref="Z20:AA20"/>
    <mergeCell ref="AB20:AC20"/>
    <mergeCell ref="Z21:AA21"/>
    <mergeCell ref="AB21:AC21"/>
    <mergeCell ref="Z22:AA22"/>
    <mergeCell ref="AB22:AC22"/>
    <mergeCell ref="AB23:AC23"/>
    <mergeCell ref="AB16:AC16"/>
    <mergeCell ref="Z16:AA16"/>
    <mergeCell ref="Z17:AA17"/>
    <mergeCell ref="AB17:AC17"/>
    <mergeCell ref="Z18:AA18"/>
    <mergeCell ref="AB18:AC18"/>
    <mergeCell ref="Z19:AA19"/>
    <mergeCell ref="AB19:AC19"/>
    <mergeCell ref="Z23:AA23"/>
    <mergeCell ref="Z29:AA29"/>
    <mergeCell ref="AB29:AC29"/>
    <mergeCell ref="AB24:AC24"/>
    <mergeCell ref="AB25:AC25"/>
    <mergeCell ref="AB26:AC26"/>
    <mergeCell ref="AB27:AC27"/>
    <mergeCell ref="AB28:AC28"/>
    <mergeCell ref="C29:C30"/>
    <mergeCell ref="D29:D30"/>
    <mergeCell ref="Z30:AA30"/>
    <mergeCell ref="AB30:AC30"/>
    <mergeCell ref="Z24:AA24"/>
    <mergeCell ref="Z25:AA25"/>
    <mergeCell ref="Z26:AA26"/>
    <mergeCell ref="Z27:AA27"/>
    <mergeCell ref="Z28:AA28"/>
    <mergeCell ref="C75:AC75"/>
    <mergeCell ref="AB68:AC68"/>
    <mergeCell ref="Z72:AA72"/>
    <mergeCell ref="AB72:AC72"/>
    <mergeCell ref="Z73:AA73"/>
    <mergeCell ref="AB73:AC73"/>
    <mergeCell ref="Z74:AA74"/>
    <mergeCell ref="AB74:AC74"/>
    <mergeCell ref="Z39:AA39"/>
    <mergeCell ref="AB39:AC39"/>
    <mergeCell ref="Z41:AA41"/>
    <mergeCell ref="AB41:AC41"/>
    <mergeCell ref="Z42:AA42"/>
    <mergeCell ref="AB42:AC42"/>
    <mergeCell ref="Z43:AA43"/>
    <mergeCell ref="AB43:AC43"/>
    <mergeCell ref="AB44:AC44"/>
    <mergeCell ref="Z44:AA44"/>
    <mergeCell ref="Z47:AA47"/>
    <mergeCell ref="AB47:AC47"/>
    <mergeCell ref="Z48:AA48"/>
    <mergeCell ref="AB48:AC48"/>
    <mergeCell ref="Z49:AA49"/>
    <mergeCell ref="AB49:AC49"/>
    <mergeCell ref="C76:E76"/>
    <mergeCell ref="F76:AC76"/>
    <mergeCell ref="C83:AC83"/>
    <mergeCell ref="Z40:AA40"/>
    <mergeCell ref="AB40:AC40"/>
    <mergeCell ref="C46:E46"/>
    <mergeCell ref="F46:AC46"/>
    <mergeCell ref="C54:AC54"/>
    <mergeCell ref="C55:E55"/>
    <mergeCell ref="F55:AC55"/>
    <mergeCell ref="Z59:AA59"/>
    <mergeCell ref="AB59:AC59"/>
    <mergeCell ref="Z60:AA60"/>
    <mergeCell ref="AB60:AC60"/>
    <mergeCell ref="Z61:AA61"/>
    <mergeCell ref="AB61:AC61"/>
    <mergeCell ref="AB62:AC62"/>
    <mergeCell ref="AB63:AC63"/>
    <mergeCell ref="Z62:AA62"/>
    <mergeCell ref="Z63:AA63"/>
    <mergeCell ref="Z66:AA66"/>
    <mergeCell ref="AB66:AC66"/>
    <mergeCell ref="Z67:AA67"/>
    <mergeCell ref="AB67:AC67"/>
    <mergeCell ref="Z77:AA77"/>
    <mergeCell ref="Z78:AA78"/>
    <mergeCell ref="Z79:AA79"/>
    <mergeCell ref="Z80:AA80"/>
    <mergeCell ref="Z81:AA81"/>
    <mergeCell ref="Z82:AA82"/>
    <mergeCell ref="AB78:AC78"/>
    <mergeCell ref="AB79:AC79"/>
    <mergeCell ref="AB80:AC80"/>
    <mergeCell ref="AB81:AC81"/>
    <mergeCell ref="AB82:AC82"/>
    <mergeCell ref="AB77:AC77"/>
    <mergeCell ref="Z31:AA31"/>
    <mergeCell ref="AB31:AC31"/>
    <mergeCell ref="Z32:AA32"/>
    <mergeCell ref="AB32:AC32"/>
    <mergeCell ref="AB33:AC33"/>
    <mergeCell ref="Z33:AA33"/>
    <mergeCell ref="Z34:AA34"/>
    <mergeCell ref="Z35:AA35"/>
    <mergeCell ref="Z38:AA38"/>
    <mergeCell ref="AB38:AC38"/>
    <mergeCell ref="AB34:AC34"/>
    <mergeCell ref="AB35:AC35"/>
    <mergeCell ref="C36:AC36"/>
    <mergeCell ref="C37:E37"/>
    <mergeCell ref="F37:AC37"/>
    <mergeCell ref="Z50:AA50"/>
    <mergeCell ref="AB50:AC50"/>
    <mergeCell ref="Z51:AA51"/>
    <mergeCell ref="AB51:AC51"/>
    <mergeCell ref="Z52:AA52"/>
    <mergeCell ref="AB52:AC52"/>
    <mergeCell ref="AB53:AC53"/>
    <mergeCell ref="Z53:AA53"/>
    <mergeCell ref="Z56:AA56"/>
    <mergeCell ref="AB56:AC56"/>
    <mergeCell ref="Z71:AA71"/>
    <mergeCell ref="AB71:AC71"/>
    <mergeCell ref="C64:AC64"/>
    <mergeCell ref="C65:E65"/>
    <mergeCell ref="F65:AC65"/>
    <mergeCell ref="Z57:AA57"/>
    <mergeCell ref="AB57:AC57"/>
    <mergeCell ref="Z58:AA58"/>
    <mergeCell ref="AB58:AC58"/>
    <mergeCell ref="Z68:AA68"/>
    <mergeCell ref="Z69:AA69"/>
    <mergeCell ref="AB69:AC69"/>
    <mergeCell ref="Z70:AA70"/>
    <mergeCell ref="AB70:AC7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Geovanni Padilla</dc:creator>
  <cp:lastModifiedBy>User</cp:lastModifiedBy>
  <dcterms:created xsi:type="dcterms:W3CDTF">2022-07-12T15:03:15Z</dcterms:created>
  <dcterms:modified xsi:type="dcterms:W3CDTF">2026-06-01T19:00:55Z</dcterms:modified>
</cp:coreProperties>
</file>