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IERRE MENSUAL 2023-2025\ESTADOS FINANCIEROS - TRANSPARENCIA - SEVAC\2025\11.NOVIEMBRE\"/>
    </mc:Choice>
  </mc:AlternateContent>
  <bookViews>
    <workbookView xWindow="0" yWindow="0" windowWidth="24000" windowHeight="8925"/>
  </bookViews>
  <sheets>
    <sheet name="D.2.3 EVHP" sheetId="1" r:id="rId1"/>
  </sheets>
  <definedNames>
    <definedName name="_xlnm.Print_Area" localSheetId="0">'D.2.3 EVHP'!$B$3:$G$51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E32" i="1" l="1"/>
  <c r="G35" i="1" l="1"/>
  <c r="G37" i="1"/>
  <c r="G36" i="1"/>
  <c r="G34" i="1"/>
  <c r="D14" i="1"/>
  <c r="C9" i="1"/>
  <c r="G38" i="1"/>
  <c r="G33" i="1"/>
  <c r="G19" i="1"/>
  <c r="G18" i="1"/>
  <c r="G17" i="1"/>
  <c r="G16" i="1"/>
  <c r="G15" i="1"/>
  <c r="E14" i="1"/>
  <c r="G32" i="1" l="1"/>
  <c r="G14" i="1"/>
  <c r="G24" i="1"/>
  <c r="G23" i="1"/>
  <c r="G22" i="1"/>
  <c r="F21" i="1"/>
  <c r="F25" i="1" s="1"/>
  <c r="F43" i="1" s="1"/>
  <c r="E25" i="1"/>
  <c r="E43" i="1" s="1"/>
  <c r="D25" i="1"/>
  <c r="D43" i="1" s="1"/>
  <c r="G12" i="1"/>
  <c r="G11" i="1"/>
  <c r="G10" i="1"/>
  <c r="C25" i="1"/>
  <c r="C43" i="1" s="1"/>
  <c r="G9" i="1" l="1"/>
  <c r="G21" i="1"/>
  <c r="G25" i="1" s="1"/>
  <c r="G43" i="1" l="1"/>
</calcChain>
</file>

<file path=xl/comments1.xml><?xml version="1.0" encoding="utf-8"?>
<comments xmlns="http://schemas.openxmlformats.org/spreadsheetml/2006/main">
  <authors>
    <author>Contabilidad 1</author>
  </authors>
  <commentList>
    <comment ref="C9" authorId="0" shapeId="0">
      <text>
        <r>
          <rPr>
            <b/>
            <sz val="9"/>
            <color indexed="81"/>
            <rFont val="Tahoma"/>
            <family val="2"/>
          </rPr>
          <t>Contabilidad 1:</t>
        </r>
        <r>
          <rPr>
            <sz val="9"/>
            <color indexed="81"/>
            <rFont val="Tahoma"/>
            <family val="2"/>
          </rPr>
          <t xml:space="preserve">
Ejercicio 2023
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Contabilidad 1:</t>
        </r>
        <r>
          <rPr>
            <sz val="9"/>
            <color indexed="81"/>
            <rFont val="Tahoma"/>
            <family val="2"/>
          </rPr>
          <t xml:space="preserve">
Se toma el dato de la balanza de 2023 Balance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Contabilidad 1:</t>
        </r>
        <r>
          <rPr>
            <sz val="9"/>
            <color indexed="81"/>
            <rFont val="Tahoma"/>
            <family val="2"/>
          </rPr>
          <t xml:space="preserve">
Balanza 2023 Cta 3220 correspondiente al ejercicio fiscal 2023
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Contabilidad 1:</t>
        </r>
        <r>
          <rPr>
            <sz val="9"/>
            <color indexed="81"/>
            <rFont val="Tahoma"/>
            <family val="2"/>
          </rPr>
          <t xml:space="preserve">
Balanza 2023 Cta 3220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Contabilidad 1:</t>
        </r>
        <r>
          <rPr>
            <sz val="9"/>
            <color indexed="81"/>
            <rFont val="Tahoma"/>
            <family val="2"/>
          </rPr>
          <t xml:space="preserve">
Balanza 2023 Cuenta 3230
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</rPr>
          <t>Contabilidad 1:</t>
        </r>
        <r>
          <rPr>
            <sz val="9"/>
            <color indexed="81"/>
            <rFont val="Tahoma"/>
            <family val="2"/>
          </rPr>
          <t xml:space="preserve">
Balanza 2023 Cta 3250</t>
        </r>
      </text>
    </comment>
  </commentList>
</comments>
</file>

<file path=xl/sharedStrings.xml><?xml version="1.0" encoding="utf-8"?>
<sst xmlns="http://schemas.openxmlformats.org/spreadsheetml/2006/main" count="46" uniqueCount="33">
  <si>
    <t>H. Ayuntamiento de Tonalá</t>
  </si>
  <si>
    <t>Estado de Variación en la Hacienda Pública</t>
  </si>
  <si>
    <t>(Cifras 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</si>
  <si>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</si>
  <si>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</si>
  <si>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</si>
  <si>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</si>
  <si>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</si>
  <si>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</si>
  <si>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</si>
  <si>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</si>
  <si>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</si>
  <si>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</si>
  <si>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</si>
  <si>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</si>
  <si>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</si>
  <si>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</si>
  <si>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</si>
  <si>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</si>
  <si>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</si>
  <si>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 xml:space="preserve"> _______________________________________</t>
  </si>
  <si>
    <t>MTRO. IVAN ANTONIO PEÑA ROCHA</t>
  </si>
  <si>
    <t>PRESIDENTE MUNICIPAL</t>
  </si>
  <si>
    <t>TESORERO MUNICIPAL</t>
  </si>
  <si>
    <t>P.A.S SERGIO ARMANDO CHAVEZ DÁVALOS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</si>
  <si>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</si>
  <si>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</si>
  <si>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</si>
  <si>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</si>
  <si>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</si>
  <si>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</si>
  <si>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</si>
  <si>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Del 01/01/2025 al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</si>
</sst>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&quot;$&quot;#,##0.00"/>
    <numFmt numFmtId="166" formatCode="_-* #,##0.00\ _€_-;\-* #,##0.00\ _€_-;_-* &quot;-&quot;??\ _€_-;_-@_-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/>
    <xf numFmtId="164" fontId="12" fillId="2" borderId="0" xfId="1" applyFont="1" applyFill="1" applyBorder="1"/>
    <xf numFmtId="0" fontId="1" fillId="2" borderId="0" xfId="0" applyFont="1" applyFill="1"/>
    <xf numFmtId="0" fontId="4" fillId="2" borderId="1" xfId="0" applyFont="1" applyFill="1" applyBorder="1" applyAlignment="1">
      <alignment vertical="center"/>
    </xf>
    <xf numFmtId="164" fontId="10" fillId="2" borderId="1" xfId="1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2" borderId="0" xfId="0" applyFill="1"/>
    <xf numFmtId="0" fontId="5" fillId="2" borderId="0" xfId="0" applyFont="1" applyFill="1" applyAlignment="1">
      <alignment horizontal="justify" vertical="center"/>
    </xf>
    <xf numFmtId="0" fontId="6" fillId="2" borderId="0" xfId="0" applyFont="1" applyFill="1" applyAlignment="1">
      <alignment horizontal="justify" vertical="center"/>
    </xf>
    <xf numFmtId="164" fontId="6" fillId="2" borderId="0" xfId="1" applyFont="1" applyFill="1" applyBorder="1" applyAlignment="1">
      <alignment horizontal="center" vertical="center" wrapText="1"/>
    </xf>
    <xf numFmtId="164" fontId="6" fillId="2" borderId="0" xfId="1" applyFont="1" applyFill="1" applyBorder="1" applyAlignment="1">
      <alignment horizontal="center" vertical="center"/>
    </xf>
    <xf numFmtId="0" fontId="7" fillId="2" borderId="0" xfId="0" applyFont="1" applyFill="1" applyAlignment="1">
      <alignment horizontal="justify" vertical="center"/>
    </xf>
    <xf numFmtId="164" fontId="8" fillId="2" borderId="0" xfId="1" applyFont="1" applyFill="1" applyBorder="1" applyAlignment="1">
      <alignment horizontal="center" vertical="center" wrapText="1"/>
    </xf>
    <xf numFmtId="164" fontId="7" fillId="2" borderId="0" xfId="1" applyFont="1" applyFill="1" applyBorder="1" applyAlignment="1">
      <alignment horizontal="center" vertical="center" wrapText="1"/>
    </xf>
    <xf numFmtId="164" fontId="7" fillId="2" borderId="0" xfId="1" applyFont="1" applyFill="1" applyBorder="1" applyAlignment="1">
      <alignment horizontal="center" vertical="center"/>
    </xf>
    <xf numFmtId="164" fontId="5" fillId="2" borderId="0" xfId="1" applyFont="1" applyFill="1" applyBorder="1" applyAlignment="1">
      <alignment horizontal="center" vertical="center"/>
    </xf>
    <xf numFmtId="164" fontId="9" fillId="2" borderId="0" xfId="1" applyFont="1" applyFill="1" applyBorder="1" applyAlignment="1">
      <alignment horizontal="center" vertical="center" wrapText="1"/>
    </xf>
    <xf numFmtId="164" fontId="9" fillId="2" borderId="0" xfId="1" applyFont="1" applyFill="1" applyBorder="1" applyAlignment="1">
      <alignment horizontal="center" vertical="center"/>
    </xf>
    <xf numFmtId="164" fontId="8" fillId="2" borderId="0" xfId="1" applyFont="1" applyFill="1" applyBorder="1" applyAlignment="1">
      <alignment horizontal="center" vertical="center"/>
    </xf>
    <xf numFmtId="166" fontId="0" fillId="0" borderId="0" xfId="0" applyNumberFormat="1"/>
    <xf numFmtId="43" fontId="0" fillId="0" borderId="0" xfId="0" applyNumberFormat="1"/>
    <xf numFmtId="2" fontId="9" fillId="2" borderId="0" xfId="1" applyNumberFormat="1" applyFont="1" applyFill="1" applyBorder="1" applyAlignment="1">
      <alignment horizontal="right" vertical="center"/>
    </xf>
    <xf numFmtId="2" fontId="7" fillId="2" borderId="0" xfId="1" applyNumberFormat="1" applyFont="1" applyFill="1" applyBorder="1" applyAlignment="1">
      <alignment horizontal="right" vertical="center"/>
    </xf>
    <xf numFmtId="2" fontId="5" fillId="2" borderId="0" xfId="1" applyNumberFormat="1" applyFont="1" applyFill="1" applyBorder="1" applyAlignment="1">
      <alignment horizontal="right" vertical="center"/>
    </xf>
    <xf numFmtId="2" fontId="6" fillId="2" borderId="0" xfId="1" applyNumberFormat="1" applyFont="1" applyFill="1" applyBorder="1" applyAlignment="1">
      <alignment horizontal="right" vertical="center"/>
    </xf>
    <xf numFmtId="2" fontId="6" fillId="2" borderId="0" xfId="1" applyNumberFormat="1" applyFont="1" applyFill="1" applyBorder="1" applyAlignment="1">
      <alignment horizontal="right" vertical="center" wrapText="1"/>
    </xf>
    <xf numFmtId="2" fontId="8" fillId="2" borderId="0" xfId="1" applyNumberFormat="1" applyFont="1" applyFill="1" applyBorder="1" applyAlignment="1">
      <alignment horizontal="right" vertical="center" wrapText="1"/>
    </xf>
    <xf numFmtId="2" fontId="8" fillId="2" borderId="0" xfId="1" applyNumberFormat="1" applyFont="1" applyFill="1" applyBorder="1" applyAlignment="1">
      <alignment horizontal="right" vertical="center"/>
    </xf>
    <xf numFmtId="2" fontId="10" fillId="2" borderId="1" xfId="1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65" fontId="7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2</xdr:row>
      <xdr:rowOff>104775</xdr:rowOff>
    </xdr:from>
    <xdr:to>
      <xdr:col>1</xdr:col>
      <xdr:colOff>1256147</xdr:colOff>
      <xdr:row>5</xdr:row>
      <xdr:rowOff>22958</xdr:rowOff>
    </xdr:to>
    <xdr:pic>
      <xdr:nvPicPr>
        <xdr:cNvPr id="2" name="Imagen 1" descr="LOGO TONALA CIUDAD DE LA TRANSFORMACION_Mesa de trabajo 1 – Gobierno de ...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438150"/>
          <a:ext cx="798947" cy="6039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zoomScaleNormal="100" workbookViewId="0">
      <selection activeCell="E34" sqref="E34"/>
    </sheetView>
  </sheetViews>
  <sheetFormatPr baseColWidth="10" defaultRowHeight="12.75" x14ac:dyDescent="0.2"/>
  <cols>
    <col min="2" max="2" width="50.28515625" customWidth="1"/>
    <col min="3" max="4" width="15.5703125" bestFit="1" customWidth="1"/>
    <col min="5" max="5" width="16.42578125" bestFit="1" customWidth="1"/>
    <col min="6" max="6" width="11.28515625" bestFit="1" customWidth="1"/>
    <col min="7" max="7" width="17" bestFit="1" customWidth="1"/>
    <col min="9" max="9" width="18.140625" bestFit="1" customWidth="1"/>
  </cols>
  <sheetData>
    <row r="1" spans="1:7" x14ac:dyDescent="0.2">
      <c r="A1" s="15"/>
      <c r="B1" s="15"/>
      <c r="C1" s="15"/>
      <c r="D1" s="15"/>
      <c r="E1" s="15"/>
      <c r="F1" s="15"/>
      <c r="G1" s="15"/>
    </row>
    <row r="2" spans="1:7" x14ac:dyDescent="0.2">
      <c r="A2" s="15"/>
      <c r="B2" s="15"/>
      <c r="C2" s="15"/>
      <c r="D2" s="15"/>
      <c r="E2" s="15"/>
      <c r="F2" s="15"/>
      <c r="G2" s="15"/>
    </row>
    <row r="3" spans="1:7" ht="15" x14ac:dyDescent="0.2">
      <c r="A3" s="15"/>
      <c r="B3" s="41" t="s">
        <v>0</v>
      </c>
      <c r="C3" s="41"/>
      <c r="D3" s="41"/>
      <c r="E3" s="41"/>
      <c r="F3" s="41"/>
      <c r="G3" s="41"/>
    </row>
    <row r="4" spans="1:7" ht="15" x14ac:dyDescent="0.2">
      <c r="A4" s="15"/>
      <c r="B4" s="41" t="s">
        <v>1</v>
      </c>
      <c r="C4" s="41"/>
      <c r="D4" s="41"/>
      <c r="E4" s="41"/>
      <c r="F4" s="41"/>
      <c r="G4" s="41"/>
    </row>
    <row r="5" spans="1:7" ht="24" customHeight="1" x14ac:dyDescent="0.2">
      <c r="A5" s="15"/>
      <c r="B5" s="41" t="s">
        <v>32</v>
      </c>
      <c r="C5" s="41"/>
      <c r="D5" s="41"/>
      <c r="E5" s="41"/>
      <c r="F5" s="41"/>
      <c r="G5" s="41"/>
    </row>
    <row r="6" spans="1:7" ht="15" x14ac:dyDescent="0.2">
      <c r="A6" s="15"/>
      <c r="B6" s="41" t="s">
        <v>2</v>
      </c>
      <c r="C6" s="41"/>
      <c r="D6" s="41"/>
      <c r="E6" s="41"/>
      <c r="F6" s="41"/>
      <c r="G6" s="41"/>
    </row>
    <row r="7" spans="1:7" ht="90" x14ac:dyDescent="0.2">
      <c r="A7" s="15"/>
      <c r="B7" s="12" t="s">
        <v>3</v>
      </c>
      <c r="C7" s="13" t="s">
        <v>4</v>
      </c>
      <c r="D7" s="13" t="s">
        <v>5</v>
      </c>
      <c r="E7" s="13" t="s">
        <v>6</v>
      </c>
      <c r="F7" s="13" t="s">
        <v>7</v>
      </c>
      <c r="G7" s="14" t="s">
        <v>8</v>
      </c>
    </row>
    <row r="8" spans="1:7" x14ac:dyDescent="0.2">
      <c r="A8" s="15"/>
      <c r="B8" s="16"/>
      <c r="C8" s="2"/>
      <c r="D8" s="2"/>
      <c r="E8" s="2"/>
      <c r="F8" s="3"/>
      <c r="G8" s="3"/>
    </row>
    <row r="9" spans="1:7" x14ac:dyDescent="0.2">
      <c r="A9" s="15"/>
      <c r="B9" s="17" t="s">
        <v>25</v>
      </c>
      <c r="C9" s="18">
        <f>+C10+C11+C12</f>
        <v>6239068491.21</v>
      </c>
      <c r="D9" s="18"/>
      <c r="E9" s="18"/>
      <c r="F9" s="19"/>
      <c r="G9" s="18">
        <f>+G10+G11+G12</f>
        <v>6239068491.21</v>
      </c>
    </row>
    <row r="10" spans="1:7" x14ac:dyDescent="0.2">
      <c r="A10" s="15"/>
      <c r="B10" s="20" t="s">
        <v>9</v>
      </c>
      <c r="C10" s="21"/>
      <c r="D10" s="22"/>
      <c r="E10" s="22"/>
      <c r="F10" s="23"/>
      <c r="G10" s="32">
        <f>SUM(C10:F10)</f>
        <v>0</v>
      </c>
    </row>
    <row r="11" spans="1:7" x14ac:dyDescent="0.2">
      <c r="A11" s="15"/>
      <c r="B11" s="20" t="s">
        <v>10</v>
      </c>
      <c r="C11" s="21"/>
      <c r="D11" s="22"/>
      <c r="E11" s="22"/>
      <c r="F11" s="23"/>
      <c r="G11" s="32">
        <f t="shared" ref="G11:G24" si="0">SUM(C11:F11)</f>
        <v>0</v>
      </c>
    </row>
    <row r="12" spans="1:7" x14ac:dyDescent="0.2">
      <c r="A12" s="15"/>
      <c r="B12" s="20" t="s">
        <v>11</v>
      </c>
      <c r="C12" s="21">
        <v>6239068491.21</v>
      </c>
      <c r="D12" s="22"/>
      <c r="E12" s="22"/>
      <c r="F12" s="23"/>
      <c r="G12" s="24">
        <f t="shared" si="0"/>
        <v>6239068491.21</v>
      </c>
    </row>
    <row r="13" spans="1:7" x14ac:dyDescent="0.2">
      <c r="A13" s="15"/>
      <c r="B13" s="16"/>
      <c r="C13" s="22"/>
      <c r="D13" s="22"/>
      <c r="E13" s="22"/>
      <c r="F13" s="23"/>
      <c r="G13" s="24"/>
    </row>
    <row r="14" spans="1:7" x14ac:dyDescent="0.2">
      <c r="A14" s="15"/>
      <c r="B14" s="17" t="s">
        <v>26</v>
      </c>
      <c r="C14" s="25"/>
      <c r="D14" s="18">
        <f>+D16+D17+D18+D19</f>
        <v>2788477352.25</v>
      </c>
      <c r="E14" s="18">
        <f>+E15</f>
        <v>422391629.35000002</v>
      </c>
      <c r="F14" s="26"/>
      <c r="G14" s="18">
        <f>+D14+E14</f>
        <v>3210868981.5999999</v>
      </c>
    </row>
    <row r="15" spans="1:7" x14ac:dyDescent="0.2">
      <c r="A15" s="15"/>
      <c r="B15" s="20" t="s">
        <v>12</v>
      </c>
      <c r="C15" s="22"/>
      <c r="D15" s="22"/>
      <c r="E15" s="21">
        <v>422391629.35000002</v>
      </c>
      <c r="F15" s="23"/>
      <c r="G15" s="18">
        <f t="shared" ref="G15:G19" si="1">+D15+E15</f>
        <v>422391629.35000002</v>
      </c>
    </row>
    <row r="16" spans="1:7" x14ac:dyDescent="0.2">
      <c r="A16" s="15"/>
      <c r="B16" s="20" t="s">
        <v>13</v>
      </c>
      <c r="C16" s="22"/>
      <c r="D16" s="21">
        <v>-76710045.450000003</v>
      </c>
      <c r="E16" s="22"/>
      <c r="F16" s="23"/>
      <c r="G16" s="18">
        <f t="shared" si="1"/>
        <v>-76710045.450000003</v>
      </c>
    </row>
    <row r="17" spans="1:7" x14ac:dyDescent="0.2">
      <c r="A17" s="15"/>
      <c r="B17" s="20" t="s">
        <v>14</v>
      </c>
      <c r="C17" s="22"/>
      <c r="D17" s="21">
        <v>2895170765.6199999</v>
      </c>
      <c r="E17" s="22"/>
      <c r="F17" s="23"/>
      <c r="G17" s="18">
        <f t="shared" si="1"/>
        <v>2895170765.6199999</v>
      </c>
    </row>
    <row r="18" spans="1:7" x14ac:dyDescent="0.2">
      <c r="A18" s="15"/>
      <c r="B18" s="20" t="s">
        <v>15</v>
      </c>
      <c r="C18" s="22"/>
      <c r="D18" s="21"/>
      <c r="E18" s="22"/>
      <c r="F18" s="23"/>
      <c r="G18" s="34">
        <f t="shared" si="1"/>
        <v>0</v>
      </c>
    </row>
    <row r="19" spans="1:7" x14ac:dyDescent="0.2">
      <c r="A19" s="15"/>
      <c r="B19" s="20" t="s">
        <v>16</v>
      </c>
      <c r="C19" s="22"/>
      <c r="D19" s="21">
        <v>-29983367.920000002</v>
      </c>
      <c r="E19" s="22"/>
      <c r="F19" s="23"/>
      <c r="G19" s="18">
        <f t="shared" si="1"/>
        <v>-29983367.920000002</v>
      </c>
    </row>
    <row r="20" spans="1:7" x14ac:dyDescent="0.2">
      <c r="A20" s="15"/>
      <c r="B20" s="16"/>
      <c r="C20" s="22"/>
      <c r="D20" s="22"/>
      <c r="E20" s="22"/>
      <c r="F20" s="23"/>
      <c r="G20" s="23"/>
    </row>
    <row r="21" spans="1:7" ht="24" x14ac:dyDescent="0.2">
      <c r="A21" s="15"/>
      <c r="B21" s="17" t="s">
        <v>27</v>
      </c>
      <c r="C21" s="25"/>
      <c r="D21" s="25"/>
      <c r="E21" s="25"/>
      <c r="F21" s="30">
        <f>SUM(F22:F23)</f>
        <v>0</v>
      </c>
      <c r="G21" s="30">
        <f>SUM(G22:G23)</f>
        <v>0</v>
      </c>
    </row>
    <row r="22" spans="1:7" x14ac:dyDescent="0.2">
      <c r="A22" s="15"/>
      <c r="B22" s="20" t="s">
        <v>17</v>
      </c>
      <c r="C22" s="22"/>
      <c r="D22" s="22"/>
      <c r="E22" s="22"/>
      <c r="F22" s="27"/>
      <c r="G22" s="31">
        <f t="shared" si="0"/>
        <v>0</v>
      </c>
    </row>
    <row r="23" spans="1:7" x14ac:dyDescent="0.2">
      <c r="A23" s="15"/>
      <c r="B23" s="20" t="s">
        <v>18</v>
      </c>
      <c r="C23" s="22"/>
      <c r="D23" s="22"/>
      <c r="E23" s="22"/>
      <c r="F23" s="27"/>
      <c r="G23" s="31">
        <f t="shared" si="0"/>
        <v>0</v>
      </c>
    </row>
    <row r="24" spans="1:7" x14ac:dyDescent="0.2">
      <c r="A24" s="15"/>
      <c r="B24" s="16"/>
      <c r="C24" s="22"/>
      <c r="D24" s="22"/>
      <c r="E24" s="22"/>
      <c r="F24" s="23"/>
      <c r="G24" s="31">
        <f t="shared" si="0"/>
        <v>0</v>
      </c>
    </row>
    <row r="25" spans="1:7" ht="13.5" thickBot="1" x14ac:dyDescent="0.25">
      <c r="A25" s="15"/>
      <c r="B25" s="8" t="s">
        <v>28</v>
      </c>
      <c r="C25" s="10">
        <f>+C9</f>
        <v>6239068491.21</v>
      </c>
      <c r="D25" s="10">
        <f>+D14</f>
        <v>2788477352.25</v>
      </c>
      <c r="E25" s="10">
        <f>+E14</f>
        <v>422391629.35000002</v>
      </c>
      <c r="F25" s="10">
        <f>+F21</f>
        <v>0</v>
      </c>
      <c r="G25" s="10">
        <f>+G9+G14+G21</f>
        <v>9449937472.8099995</v>
      </c>
    </row>
    <row r="26" spans="1:7" ht="13.5" thickTop="1" x14ac:dyDescent="0.2">
      <c r="A26" s="15"/>
      <c r="B26" s="16"/>
      <c r="C26" s="22"/>
      <c r="D26" s="22"/>
      <c r="E26" s="22"/>
      <c r="F26" s="23"/>
      <c r="G26" s="31">
        <v>0</v>
      </c>
    </row>
    <row r="27" spans="1:7" ht="24" x14ac:dyDescent="0.2">
      <c r="A27" s="15"/>
      <c r="B27" s="17" t="s">
        <v>29</v>
      </c>
      <c r="C27" s="34">
        <v>0</v>
      </c>
      <c r="D27" s="25"/>
      <c r="E27" s="25"/>
      <c r="F27" s="26"/>
      <c r="G27" s="33">
        <v>0</v>
      </c>
    </row>
    <row r="28" spans="1:7" x14ac:dyDescent="0.2">
      <c r="A28" s="15"/>
      <c r="B28" s="20" t="s">
        <v>9</v>
      </c>
      <c r="C28" s="35">
        <v>0</v>
      </c>
      <c r="D28" s="22"/>
      <c r="E28" s="22"/>
      <c r="F28" s="23"/>
      <c r="G28" s="32">
        <v>0</v>
      </c>
    </row>
    <row r="29" spans="1:7" x14ac:dyDescent="0.2">
      <c r="A29" s="15"/>
      <c r="B29" s="20" t="s">
        <v>10</v>
      </c>
      <c r="C29" s="35">
        <v>0</v>
      </c>
      <c r="D29" s="22"/>
      <c r="E29" s="22"/>
      <c r="F29" s="23"/>
      <c r="G29" s="32">
        <v>0</v>
      </c>
    </row>
    <row r="30" spans="1:7" x14ac:dyDescent="0.2">
      <c r="A30" s="15"/>
      <c r="B30" s="20" t="s">
        <v>11</v>
      </c>
      <c r="C30" s="35">
        <v>0</v>
      </c>
      <c r="D30" s="22"/>
      <c r="E30" s="22"/>
      <c r="F30" s="23"/>
      <c r="G30" s="32">
        <v>0</v>
      </c>
    </row>
    <row r="31" spans="1:7" x14ac:dyDescent="0.2">
      <c r="A31" s="15"/>
      <c r="B31" s="16"/>
      <c r="C31" s="22"/>
      <c r="D31" s="22"/>
      <c r="E31" s="22"/>
      <c r="F31" s="23"/>
      <c r="G31" s="32">
        <v>0</v>
      </c>
    </row>
    <row r="32" spans="1:7" ht="24" x14ac:dyDescent="0.2">
      <c r="A32" s="15"/>
      <c r="B32" s="17" t="s">
        <v>30</v>
      </c>
      <c r="C32" s="25"/>
      <c r="D32" s="18">
        <f>SUM(D33:D37)</f>
        <v>3343509722.3499999</v>
      </c>
      <c r="E32" s="18">
        <f>SUM(E33:E37)</f>
        <v>637417376.74000001</v>
      </c>
      <c r="F32" s="26"/>
      <c r="G32" s="19">
        <f>+D32+E32</f>
        <v>3980927099.0900002</v>
      </c>
    </row>
    <row r="33" spans="1:9" x14ac:dyDescent="0.2">
      <c r="A33" s="15"/>
      <c r="B33" s="20" t="s">
        <v>12</v>
      </c>
      <c r="C33" s="22"/>
      <c r="D33" s="22"/>
      <c r="E33" s="21">
        <v>637417376.74000001</v>
      </c>
      <c r="F33" s="23"/>
      <c r="G33" s="24">
        <f>+D33+E33</f>
        <v>637417376.74000001</v>
      </c>
    </row>
    <row r="34" spans="1:9" x14ac:dyDescent="0.2">
      <c r="A34" s="15"/>
      <c r="B34" s="20" t="s">
        <v>13</v>
      </c>
      <c r="C34" s="22"/>
      <c r="D34" s="21">
        <v>498133311.23000002</v>
      </c>
      <c r="E34" s="35">
        <v>0</v>
      </c>
      <c r="F34" s="23"/>
      <c r="G34" s="24">
        <f t="shared" ref="G34:G37" si="2">+D34+E34</f>
        <v>498133311.23000002</v>
      </c>
      <c r="I34" s="28"/>
    </row>
    <row r="35" spans="1:9" x14ac:dyDescent="0.2">
      <c r="A35" s="15"/>
      <c r="B35" s="20" t="s">
        <v>14</v>
      </c>
      <c r="C35" s="22"/>
      <c r="D35" s="22">
        <v>2895170765.6199999</v>
      </c>
      <c r="E35" s="35">
        <v>0</v>
      </c>
      <c r="F35" s="23"/>
      <c r="G35" s="24">
        <f t="shared" si="2"/>
        <v>2895170765.6199999</v>
      </c>
    </row>
    <row r="36" spans="1:9" x14ac:dyDescent="0.2">
      <c r="A36" s="15"/>
      <c r="B36" s="20" t="s">
        <v>15</v>
      </c>
      <c r="C36" s="22"/>
      <c r="D36" s="22"/>
      <c r="E36" s="35">
        <v>0</v>
      </c>
      <c r="F36" s="23"/>
      <c r="G36" s="32">
        <f t="shared" si="2"/>
        <v>0</v>
      </c>
    </row>
    <row r="37" spans="1:9" x14ac:dyDescent="0.2">
      <c r="A37" s="15"/>
      <c r="B37" s="20" t="s">
        <v>16</v>
      </c>
      <c r="C37" s="22"/>
      <c r="D37" s="22">
        <v>-49794354.5</v>
      </c>
      <c r="E37" s="35">
        <v>0</v>
      </c>
      <c r="F37" s="23"/>
      <c r="G37" s="24">
        <f t="shared" si="2"/>
        <v>-49794354.5</v>
      </c>
    </row>
    <row r="38" spans="1:9" x14ac:dyDescent="0.2">
      <c r="A38" s="15"/>
      <c r="B38" s="16"/>
      <c r="C38" s="22"/>
      <c r="D38" s="22"/>
      <c r="E38" s="22"/>
      <c r="F38" s="23"/>
      <c r="G38" s="32">
        <f t="shared" ref="G38" si="3">+D38+E38</f>
        <v>0</v>
      </c>
    </row>
    <row r="39" spans="1:9" ht="24" x14ac:dyDescent="0.2">
      <c r="A39" s="15"/>
      <c r="B39" s="17" t="s">
        <v>31</v>
      </c>
      <c r="C39" s="25"/>
      <c r="D39" s="25"/>
      <c r="E39" s="25"/>
      <c r="F39" s="30">
        <v>0</v>
      </c>
      <c r="G39" s="33">
        <v>0</v>
      </c>
    </row>
    <row r="40" spans="1:9" x14ac:dyDescent="0.2">
      <c r="A40" s="15"/>
      <c r="B40" s="20" t="s">
        <v>17</v>
      </c>
      <c r="C40" s="22"/>
      <c r="D40" s="22"/>
      <c r="E40" s="22"/>
      <c r="F40" s="36">
        <v>0</v>
      </c>
      <c r="G40" s="32">
        <v>0</v>
      </c>
    </row>
    <row r="41" spans="1:9" x14ac:dyDescent="0.2">
      <c r="A41" s="15"/>
      <c r="B41" s="20" t="s">
        <v>18</v>
      </c>
      <c r="C41" s="22"/>
      <c r="D41" s="22"/>
      <c r="E41" s="22"/>
      <c r="F41" s="36">
        <v>0</v>
      </c>
      <c r="G41" s="32">
        <v>0</v>
      </c>
    </row>
    <row r="42" spans="1:9" x14ac:dyDescent="0.2">
      <c r="A42" s="15"/>
      <c r="B42" s="16"/>
      <c r="C42" s="22"/>
      <c r="D42" s="22"/>
      <c r="E42" s="22"/>
      <c r="F42" s="23"/>
      <c r="G42" s="24"/>
    </row>
    <row r="43" spans="1:9" ht="13.5" thickBot="1" x14ac:dyDescent="0.25">
      <c r="A43" s="15"/>
      <c r="B43" s="8" t="s">
        <v>28</v>
      </c>
      <c r="C43" s="9">
        <f>+C25+C27</f>
        <v>6239068491.21</v>
      </c>
      <c r="D43" s="9">
        <f>+D25+D32</f>
        <v>6131987074.6000004</v>
      </c>
      <c r="E43" s="10">
        <f>+E25+E32</f>
        <v>1059809006.09</v>
      </c>
      <c r="F43" s="37">
        <f>+F25+F39</f>
        <v>0</v>
      </c>
      <c r="G43" s="11">
        <f>+G9+G14+G21+G27+G32+G39</f>
        <v>13430864571.9</v>
      </c>
      <c r="I43" s="29"/>
    </row>
    <row r="44" spans="1:9" ht="13.5" thickTop="1" x14ac:dyDescent="0.2">
      <c r="A44" s="15"/>
      <c r="B44" s="1" t="s">
        <v>19</v>
      </c>
      <c r="C44" s="2"/>
      <c r="D44" s="2"/>
      <c r="E44" s="2"/>
      <c r="F44" s="3"/>
      <c r="G44" s="3"/>
    </row>
    <row r="45" spans="1:9" hidden="1" x14ac:dyDescent="0.2">
      <c r="A45" s="15"/>
      <c r="B45" s="4" t="s">
        <v>19</v>
      </c>
      <c r="C45" s="5"/>
      <c r="D45" s="5"/>
      <c r="E45" s="6"/>
      <c r="F45" s="5"/>
      <c r="G45" s="5"/>
    </row>
    <row r="46" spans="1:9" x14ac:dyDescent="0.2">
      <c r="A46" s="15"/>
      <c r="B46" s="5"/>
      <c r="C46" s="5"/>
      <c r="D46" s="5"/>
      <c r="E46" s="5"/>
      <c r="F46" s="5"/>
      <c r="G46" s="5"/>
    </row>
    <row r="47" spans="1:9" x14ac:dyDescent="0.2">
      <c r="A47" s="15"/>
      <c r="B47" s="5"/>
      <c r="C47" s="5"/>
      <c r="D47" s="5"/>
      <c r="E47" s="5"/>
      <c r="F47" s="5"/>
      <c r="G47" s="5"/>
    </row>
    <row r="48" spans="1:9" x14ac:dyDescent="0.2">
      <c r="A48" s="15"/>
      <c r="B48" s="39" t="s">
        <v>20</v>
      </c>
      <c r="C48" s="39"/>
      <c r="D48" s="5"/>
      <c r="E48" s="39" t="s">
        <v>20</v>
      </c>
      <c r="F48" s="39"/>
      <c r="G48" s="5"/>
    </row>
    <row r="49" spans="1:7" x14ac:dyDescent="0.2">
      <c r="A49" s="15"/>
      <c r="B49" s="38" t="s">
        <v>24</v>
      </c>
      <c r="C49" s="38"/>
      <c r="D49" s="5"/>
      <c r="E49" s="39" t="s">
        <v>21</v>
      </c>
      <c r="F49" s="39"/>
      <c r="G49" s="5"/>
    </row>
    <row r="50" spans="1:7" x14ac:dyDescent="0.2">
      <c r="A50" s="15"/>
      <c r="B50" s="40" t="s">
        <v>22</v>
      </c>
      <c r="C50" s="40"/>
      <c r="D50" s="5"/>
      <c r="E50" s="39" t="s">
        <v>23</v>
      </c>
      <c r="F50" s="39"/>
      <c r="G50" s="5"/>
    </row>
    <row r="51" spans="1:7" x14ac:dyDescent="0.2">
      <c r="A51" s="15"/>
      <c r="B51" s="7"/>
      <c r="C51" s="7"/>
      <c r="D51" s="7"/>
      <c r="E51" s="7"/>
      <c r="F51" s="7"/>
      <c r="G51" s="7"/>
    </row>
    <row r="52" spans="1:7" x14ac:dyDescent="0.2">
      <c r="A52" s="15"/>
      <c r="B52" s="7"/>
      <c r="C52" s="7"/>
      <c r="D52" s="7"/>
      <c r="E52" s="7"/>
      <c r="F52" s="7"/>
      <c r="G52" s="7"/>
    </row>
    <row r="53" spans="1:7" x14ac:dyDescent="0.2">
      <c r="A53" s="15"/>
      <c r="B53" s="7"/>
      <c r="C53" s="7"/>
      <c r="D53" s="7"/>
      <c r="E53" s="7"/>
      <c r="F53" s="7"/>
      <c r="G53" s="7"/>
    </row>
  </sheetData>
  <mergeCells count="10">
    <mergeCell ref="B49:C49"/>
    <mergeCell ref="E49:F49"/>
    <mergeCell ref="B50:C50"/>
    <mergeCell ref="E50:F50"/>
    <mergeCell ref="B3:G3"/>
    <mergeCell ref="B4:G4"/>
    <mergeCell ref="B5:G5"/>
    <mergeCell ref="B6:G6"/>
    <mergeCell ref="B48:C48"/>
    <mergeCell ref="E48:F48"/>
  </mergeCells>
  <printOptions horizontalCentered="1"/>
  <pageMargins left="0.70866141732283472" right="0.70866141732283472" top="0.74803149606299213" bottom="0.74803149606299213" header="0.31496062992125984" footer="0.31496062992125984"/>
  <pageSetup scale="73" fitToHeight="0" orientation="portrait" horizontalDpi="4294967294" verticalDpi="4294967294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D.2.3 EVHP</vt:lpstr>
      <vt:lpstr>'D.2.3 EVHP'!Área_de_impresión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ProgramacionyP</dc:creator>
  <cp:lastModifiedBy>contabilidad</cp:lastModifiedBy>
  <cp:lastPrinted>2024-09-06T20:05:00Z</cp:lastPrinted>
  <dcterms:created xsi:type="dcterms:W3CDTF">2023-11-15T17:09:01Z</dcterms:created>
  <dcterms:modified xsi:type="dcterms:W3CDTF">2026-01-19T20:14:25Z</dcterms:modified>
</cp:coreProperties>
</file>