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LETSY CAROLINA NAVARRO RAMIREZ\2025\TRIMESTRALES\4TO TRIMESTRE 2025\Art_78\"/>
    </mc:Choice>
  </mc:AlternateContent>
  <xr:revisionPtr revIDLastSave="0" documentId="13_ncr:1_{C7D3FD44-B788-46DB-A107-8EEB68B0775C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OBLI PAG" sheetId="1" r:id="rId1"/>
  </sheets>
  <calcPr calcId="181029"/>
</workbook>
</file>

<file path=xl/calcChain.xml><?xml version="1.0" encoding="utf-8"?>
<calcChain xmlns="http://schemas.openxmlformats.org/spreadsheetml/2006/main">
  <c r="J7" i="1" l="1"/>
  <c r="E46" i="1"/>
  <c r="D46" i="1"/>
  <c r="E40" i="1"/>
  <c r="D40" i="1"/>
  <c r="F12" i="1" l="1"/>
  <c r="F14" i="1" l="1"/>
  <c r="F16" i="1" s="1"/>
  <c r="F18" i="1" s="1"/>
  <c r="F20" i="1" s="1"/>
  <c r="F22" i="1" s="1"/>
  <c r="F24" i="1" s="1"/>
  <c r="F26" i="1" s="1"/>
  <c r="F28" i="1" s="1"/>
  <c r="F30" i="1" s="1"/>
  <c r="F32" i="1" s="1"/>
  <c r="F34" i="1" s="1"/>
  <c r="K7" i="1"/>
</calcChain>
</file>

<file path=xl/sharedStrings.xml><?xml version="1.0" encoding="utf-8"?>
<sst xmlns="http://schemas.openxmlformats.org/spreadsheetml/2006/main" count="57" uniqueCount="35">
  <si>
    <t>Formato de información de obligaciones pagadas o garantizadas con fondos federales</t>
  </si>
  <si>
    <t>Tipo de Obligación</t>
  </si>
  <si>
    <t>Plazo</t>
  </si>
  <si>
    <t>Tasa</t>
  </si>
  <si>
    <t>Fin, Destino y Objeto</t>
  </si>
  <si>
    <t>Acreedor, Proveedor o Contratista</t>
  </si>
  <si>
    <t>Importe Total</t>
  </si>
  <si>
    <t>Fondo</t>
  </si>
  <si>
    <t>Importe Garantizado</t>
  </si>
  <si>
    <t>Importe y porcentaje del total que se paga y garantiza con el recurso de dichos fondos</t>
  </si>
  <si>
    <t>Importe Pagado</t>
  </si>
  <si>
    <t>% respecto al total</t>
  </si>
  <si>
    <t>Institución de Crédito/Deuda a Largo Plazo</t>
  </si>
  <si>
    <t>205 meses</t>
  </si>
  <si>
    <t>TIIE + Margen aplicable 1.70 puntos porcentuales</t>
  </si>
  <si>
    <t>Inversión Pública productiva. Refinanciamiento de Créditos anteriores</t>
  </si>
  <si>
    <t>Fondo General de Participaciones</t>
  </si>
  <si>
    <t>90 % de las Participaciones Federales del R28, correspondientes al Fondo General Participable, y del Fondo de Fomento Municipal, así como el 22.5 % del IEPS.</t>
  </si>
  <si>
    <t>Banco Mercantil del Norte S.A.</t>
  </si>
  <si>
    <t xml:space="preserve">Jalisco, Municipio Tonalá </t>
  </si>
  <si>
    <t>Importe</t>
  </si>
  <si>
    <t xml:space="preserve">(-) Amortización 1 </t>
  </si>
  <si>
    <t>Deuda Pública Bruta Total descontando la amortización 1</t>
  </si>
  <si>
    <t>(-) Amortización 2</t>
  </si>
  <si>
    <t>Deuda Pública Bruta Total descontando la amortización 2</t>
  </si>
  <si>
    <t xml:space="preserve">Producto interno bruto estatal </t>
  </si>
  <si>
    <t xml:space="preserve">Saldo de la deuda pública </t>
  </si>
  <si>
    <t xml:space="preserve">Porcentaje </t>
  </si>
  <si>
    <t xml:space="preserve">Trimestre que se informa </t>
  </si>
  <si>
    <t xml:space="preserve">Ingresos Propios </t>
  </si>
  <si>
    <t>(-) Amortización 3</t>
  </si>
  <si>
    <t>Deuda Pública Bruta Total descontando la amortización 3</t>
  </si>
  <si>
    <t>Deuda Pública Bruta Total al 31 de diciembre de 2025</t>
  </si>
  <si>
    <t>Al 31 de diciembre del año anterior</t>
  </si>
  <si>
    <t xml:space="preserve">Al periodo: (4to Trimestre, 01 de Octubre al 31 de Diciembre 2025)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</si>
</sst>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;[Red]\-&quot;$&quot;#,##0.00"/>
    <numFmt numFmtId="44" formatCode="_-&quot;$&quot;* #,##0.00_-;\-&quot;$&quot;* #,##0.00_-;_-&quot;$&quot;* &quot;-&quot;??_-;_-@_-"/>
    <numFmt numFmtId="164" formatCode="_(* #,##0.00_);_(* \(#,##0.00\);_(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0"/>
      <name val="Arial"/>
      <family val="2"/>
    </font>
    <font>
      <b/>
      <sz val="8"/>
      <color rgb="FF000000"/>
      <name val="Arial"/>
      <family val="2"/>
    </font>
    <font>
      <sz val="10"/>
      <color rgb="FF000000"/>
      <name val="Calibri"/>
      <family val="2"/>
      <scheme val="minor"/>
    </font>
    <font>
      <sz val="10"/>
      <name val="Arial"/>
      <family val="2"/>
    </font>
    <font>
      <b/>
      <sz val="12"/>
      <color theme="0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</cellStyleXfs>
  <cellXfs count="57">
    <xf numFmtId="0" fontId="0" fillId="0" borderId="0" xfId="0"/>
    <xf numFmtId="0" fontId="2" fillId="0" borderId="0" xfId="0" applyFont="1"/>
    <xf numFmtId="0" fontId="5" fillId="0" borderId="8" xfId="0" applyFont="1" applyBorder="1" applyAlignment="1">
      <alignment horizontal="center" vertical="center" wrapText="1"/>
    </xf>
    <xf numFmtId="9" fontId="5" fillId="0" borderId="8" xfId="2" applyFont="1" applyBorder="1" applyAlignment="1">
      <alignment horizontal="center" vertical="center" wrapText="1"/>
    </xf>
    <xf numFmtId="8" fontId="5" fillId="0" borderId="8" xfId="1" applyNumberFormat="1" applyFont="1" applyBorder="1" applyAlignment="1">
      <alignment horizontal="center" vertical="center" wrapText="1"/>
    </xf>
    <xf numFmtId="44" fontId="5" fillId="0" borderId="8" xfId="1" applyFont="1" applyBorder="1" applyAlignment="1">
      <alignment horizontal="center" vertical="center" wrapText="1"/>
    </xf>
    <xf numFmtId="44" fontId="5" fillId="0" borderId="8" xfId="1" applyFont="1" applyBorder="1" applyAlignment="1">
      <alignment horizontal="justify" vertical="center" wrapText="1"/>
    </xf>
    <xf numFmtId="10" fontId="5" fillId="0" borderId="8" xfId="2" applyNumberFormat="1" applyFont="1" applyBorder="1" applyAlignment="1">
      <alignment horizontal="center" vertical="center" wrapText="1"/>
    </xf>
    <xf numFmtId="44" fontId="2" fillId="0" borderId="0" xfId="0" applyNumberFormat="1" applyFont="1"/>
    <xf numFmtId="0" fontId="4" fillId="0" borderId="8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4" fillId="0" borderId="9" xfId="0" applyFont="1" applyBorder="1" applyAlignment="1">
      <alignment vertical="center" wrapText="1"/>
    </xf>
    <xf numFmtId="0" fontId="8" fillId="0" borderId="20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 wrapText="1"/>
    </xf>
    <xf numFmtId="44" fontId="0" fillId="0" borderId="12" xfId="1" applyFont="1" applyBorder="1"/>
    <xf numFmtId="0" fontId="2" fillId="0" borderId="0" xfId="0" applyFont="1" applyAlignment="1">
      <alignment horizontal="left"/>
    </xf>
    <xf numFmtId="44" fontId="0" fillId="0" borderId="0" xfId="1" applyFont="1" applyBorder="1"/>
    <xf numFmtId="9" fontId="2" fillId="0" borderId="0" xfId="2" applyFont="1" applyBorder="1"/>
    <xf numFmtId="9" fontId="0" fillId="0" borderId="12" xfId="2" applyFont="1" applyBorder="1"/>
    <xf numFmtId="0" fontId="2" fillId="0" borderId="15" xfId="0" applyFont="1" applyBorder="1" applyAlignment="1">
      <alignment horizontal="left"/>
    </xf>
    <xf numFmtId="0" fontId="2" fillId="0" borderId="16" xfId="0" applyFont="1" applyBorder="1" applyAlignment="1">
      <alignment horizontal="left"/>
    </xf>
    <xf numFmtId="0" fontId="2" fillId="0" borderId="17" xfId="0" applyFont="1" applyBorder="1" applyAlignment="1">
      <alignment horizontal="left"/>
    </xf>
    <xf numFmtId="0" fontId="2" fillId="0" borderId="18" xfId="0" applyFont="1" applyBorder="1" applyAlignment="1">
      <alignment horizontal="left"/>
    </xf>
    <xf numFmtId="0" fontId="2" fillId="0" borderId="19" xfId="0" applyFont="1" applyBorder="1" applyAlignment="1">
      <alignment horizontal="left"/>
    </xf>
    <xf numFmtId="0" fontId="2" fillId="0" borderId="21" xfId="0" applyFont="1" applyBorder="1" applyAlignment="1">
      <alignment horizontal="left"/>
    </xf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top" wrapText="1"/>
    </xf>
    <xf numFmtId="0" fontId="7" fillId="2" borderId="7" xfId="0" applyFont="1" applyFill="1" applyBorder="1" applyAlignment="1">
      <alignment horizontal="center" vertical="top"/>
    </xf>
    <xf numFmtId="0" fontId="7" fillId="2" borderId="8" xfId="0" applyFont="1" applyFill="1" applyBorder="1" applyAlignment="1">
      <alignment horizontal="center" vertical="top"/>
    </xf>
    <xf numFmtId="0" fontId="3" fillId="2" borderId="10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22" xfId="0" applyFont="1" applyBorder="1" applyAlignment="1">
      <alignment horizontal="right"/>
    </xf>
    <xf numFmtId="0" fontId="2" fillId="0" borderId="23" xfId="0" applyFont="1" applyBorder="1" applyAlignment="1">
      <alignment horizontal="right"/>
    </xf>
    <xf numFmtId="0" fontId="2" fillId="0" borderId="22" xfId="0" applyFont="1" applyBorder="1" applyAlignment="1">
      <alignment horizontal="left"/>
    </xf>
    <xf numFmtId="0" fontId="2" fillId="0" borderId="23" xfId="0" applyFont="1" applyBorder="1" applyAlignment="1">
      <alignment horizontal="left"/>
    </xf>
    <xf numFmtId="0" fontId="9" fillId="0" borderId="10" xfId="0" applyFont="1" applyBorder="1" applyAlignment="1">
      <alignment horizontal="center" wrapText="1"/>
    </xf>
    <xf numFmtId="0" fontId="9" fillId="0" borderId="11" xfId="0" applyFont="1" applyBorder="1" applyAlignment="1">
      <alignment horizontal="center" wrapText="1"/>
    </xf>
    <xf numFmtId="0" fontId="9" fillId="0" borderId="10" xfId="0" applyFont="1" applyBorder="1" applyAlignment="1">
      <alignment horizontal="center" vertical="top" wrapText="1"/>
    </xf>
    <xf numFmtId="0" fontId="9" fillId="0" borderId="1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0" xfId="0" applyFont="1" applyBorder="1" applyAlignment="1">
      <alignment horizontal="left"/>
    </xf>
    <xf numFmtId="0" fontId="2" fillId="0" borderId="24" xfId="0" applyFont="1" applyBorder="1" applyAlignment="1">
      <alignment horizontal="left"/>
    </xf>
  </cellXfs>
  <cellStyles count="5">
    <cellStyle name="Millares 2" xfId="3" xr:uid="{00000000-0005-0000-0000-000000000000}"/>
    <cellStyle name="Moneda" xfId="1" builtinId="4"/>
    <cellStyle name="Normal" xfId="0" builtinId="0"/>
    <cellStyle name="Normal 2" xfId="4" xr:uid="{00000000-0005-0000-0000-000003000000}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28575</xdr:colOff>
      <xdr:row>1</xdr:row>
      <xdr:rowOff>19049</xdr:rowOff>
    </xdr:from>
    <xdr:to>
      <xdr:col>11</xdr:col>
      <xdr:colOff>66675</xdr:colOff>
      <xdr:row>4</xdr:row>
      <xdr:rowOff>66674</xdr:rowOff>
    </xdr:to>
    <xdr:pic>
      <xdr:nvPicPr>
        <xdr:cNvPr id="3" name="Imagen 2" descr="LOGO TONALA CIUDAD DE LA TRANSFORMACION_Mesa de trabajo 1 – Gobierno de  Tonalá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lum bright="70000" contrast="-70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82425" y="228599"/>
          <a:ext cx="1162050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M46"/>
  <sheetViews>
    <sheetView tabSelected="1" zoomScaleNormal="100" workbookViewId="0">
      <selection activeCell="B4" sqref="B4:J4"/>
    </sheetView>
  </sheetViews>
  <sheetFormatPr baseColWidth="10" defaultColWidth="16.85546875" defaultRowHeight="15.75" x14ac:dyDescent="0.25"/>
  <cols>
    <col min="1" max="3" width="16.85546875" style="1"/>
    <col min="4" max="4" width="18" style="1" bestFit="1" customWidth="1"/>
    <col min="5" max="8" width="16.85546875" style="1"/>
    <col min="9" max="9" width="24.5703125" style="1" customWidth="1"/>
    <col min="10" max="11" width="16.85546875" style="1"/>
    <col min="12" max="12" width="18" style="1" bestFit="1" customWidth="1"/>
    <col min="13" max="16384" width="16.85546875" style="1"/>
  </cols>
  <sheetData>
    <row r="1" spans="2:13" ht="16.5" thickBot="1" x14ac:dyDescent="0.3"/>
    <row r="2" spans="2:13" x14ac:dyDescent="0.25">
      <c r="B2" s="25" t="s">
        <v>19</v>
      </c>
      <c r="C2" s="26"/>
      <c r="D2" s="26"/>
      <c r="E2" s="26"/>
      <c r="F2" s="26"/>
      <c r="G2" s="26"/>
      <c r="H2" s="26"/>
      <c r="I2" s="26"/>
      <c r="J2" s="27"/>
      <c r="K2" s="34"/>
    </row>
    <row r="3" spans="2:13" x14ac:dyDescent="0.25">
      <c r="B3" s="28" t="s">
        <v>0</v>
      </c>
      <c r="C3" s="29"/>
      <c r="D3" s="29"/>
      <c r="E3" s="29"/>
      <c r="F3" s="29"/>
      <c r="G3" s="29"/>
      <c r="H3" s="29"/>
      <c r="I3" s="29"/>
      <c r="J3" s="30"/>
      <c r="K3" s="35"/>
    </row>
    <row r="4" spans="2:13" ht="16.5" thickBot="1" x14ac:dyDescent="0.3">
      <c r="B4" s="31" t="s">
        <v>34</v>
      </c>
      <c r="C4" s="32"/>
      <c r="D4" s="32"/>
      <c r="E4" s="32"/>
      <c r="F4" s="32"/>
      <c r="G4" s="32"/>
      <c r="H4" s="32"/>
      <c r="I4" s="32"/>
      <c r="J4" s="33"/>
      <c r="K4" s="36"/>
    </row>
    <row r="5" spans="2:13" ht="33.75" customHeight="1" thickBot="1" x14ac:dyDescent="0.3">
      <c r="B5" s="39" t="s">
        <v>1</v>
      </c>
      <c r="C5" s="39" t="s">
        <v>2</v>
      </c>
      <c r="D5" s="39" t="s">
        <v>3</v>
      </c>
      <c r="E5" s="39" t="s">
        <v>4</v>
      </c>
      <c r="F5" s="39" t="s">
        <v>5</v>
      </c>
      <c r="G5" s="39" t="s">
        <v>6</v>
      </c>
      <c r="H5" s="11"/>
      <c r="I5" s="11"/>
      <c r="J5" s="37" t="s">
        <v>9</v>
      </c>
      <c r="K5" s="38"/>
    </row>
    <row r="6" spans="2:13" ht="16.5" thickBot="1" x14ac:dyDescent="0.3">
      <c r="B6" s="40"/>
      <c r="C6" s="40"/>
      <c r="D6" s="40"/>
      <c r="E6" s="40"/>
      <c r="F6" s="40"/>
      <c r="G6" s="40"/>
      <c r="H6" s="13" t="s">
        <v>7</v>
      </c>
      <c r="I6" s="13" t="s">
        <v>8</v>
      </c>
      <c r="J6" s="9" t="s">
        <v>10</v>
      </c>
      <c r="K6" s="9" t="s">
        <v>11</v>
      </c>
    </row>
    <row r="7" spans="2:13" ht="111.75" customHeight="1" thickBot="1" x14ac:dyDescent="0.3">
      <c r="B7" s="10" t="s">
        <v>12</v>
      </c>
      <c r="C7" s="2" t="s">
        <v>13</v>
      </c>
      <c r="D7" s="3" t="s">
        <v>14</v>
      </c>
      <c r="E7" s="2" t="s">
        <v>15</v>
      </c>
      <c r="F7" s="2" t="s">
        <v>18</v>
      </c>
      <c r="G7" s="4">
        <v>960000000</v>
      </c>
      <c r="H7" s="2" t="s">
        <v>16</v>
      </c>
      <c r="I7" s="5" t="s">
        <v>17</v>
      </c>
      <c r="J7" s="6">
        <f>541411251.97+7308940+7290391+7270914+7254771+7233441+7211182+7192269+7168158+7143118+7121436+7094138+7059810+7017900+6977277+6934245+6877718+6828391+6776654</f>
        <v>669172004.97000003</v>
      </c>
      <c r="K7" s="7">
        <f>J7/G7</f>
        <v>0.69705417184375007</v>
      </c>
      <c r="L7" s="8"/>
      <c r="M7" s="8"/>
    </row>
    <row r="8" spans="2:13" ht="16.5" thickBot="1" x14ac:dyDescent="0.3"/>
    <row r="9" spans="2:13" ht="16.5" thickBot="1" x14ac:dyDescent="0.3">
      <c r="B9" s="41"/>
      <c r="C9" s="42"/>
      <c r="D9" s="42"/>
      <c r="E9" s="42"/>
      <c r="F9" s="12" t="s">
        <v>20</v>
      </c>
    </row>
    <row r="10" spans="2:13" ht="16.5" thickBot="1" x14ac:dyDescent="0.3">
      <c r="B10" s="19" t="s">
        <v>32</v>
      </c>
      <c r="C10" s="20"/>
      <c r="D10" s="20"/>
      <c r="E10" s="21"/>
      <c r="F10" s="14">
        <v>375019109.02999997</v>
      </c>
    </row>
    <row r="11" spans="2:13" ht="16.5" thickBot="1" x14ac:dyDescent="0.3">
      <c r="B11" s="19" t="s">
        <v>21</v>
      </c>
      <c r="C11" s="20"/>
      <c r="D11" s="20"/>
      <c r="E11" s="21"/>
      <c r="F11" s="14">
        <v>7192269</v>
      </c>
    </row>
    <row r="12" spans="2:13" ht="16.5" thickBot="1" x14ac:dyDescent="0.3">
      <c r="B12" s="19" t="s">
        <v>22</v>
      </c>
      <c r="C12" s="20"/>
      <c r="D12" s="20"/>
      <c r="E12" s="21"/>
      <c r="F12" s="14">
        <f>F10-F11</f>
        <v>367826840.02999997</v>
      </c>
    </row>
    <row r="13" spans="2:13" ht="16.5" thickBot="1" x14ac:dyDescent="0.3">
      <c r="B13" s="19" t="s">
        <v>23</v>
      </c>
      <c r="C13" s="20"/>
      <c r="D13" s="20"/>
      <c r="E13" s="21"/>
      <c r="F13" s="14">
        <v>7168158</v>
      </c>
    </row>
    <row r="14" spans="2:13" ht="16.5" thickBot="1" x14ac:dyDescent="0.3">
      <c r="B14" s="22" t="s">
        <v>24</v>
      </c>
      <c r="C14" s="23"/>
      <c r="D14" s="23"/>
      <c r="E14" s="24"/>
      <c r="F14" s="14">
        <f>F12-F13</f>
        <v>360658682.02999997</v>
      </c>
    </row>
    <row r="15" spans="2:13" ht="16.5" thickBot="1" x14ac:dyDescent="0.3">
      <c r="B15" s="19" t="s">
        <v>30</v>
      </c>
      <c r="C15" s="20"/>
      <c r="D15" s="20"/>
      <c r="E15" s="21"/>
      <c r="F15" s="14">
        <v>7143118</v>
      </c>
    </row>
    <row r="16" spans="2:13" ht="16.5" thickBot="1" x14ac:dyDescent="0.3">
      <c r="B16" s="22" t="s">
        <v>31</v>
      </c>
      <c r="C16" s="23"/>
      <c r="D16" s="23"/>
      <c r="E16" s="24"/>
      <c r="F16" s="14">
        <f>F14-F15</f>
        <v>353515564.02999997</v>
      </c>
    </row>
    <row r="17" spans="2:6" ht="16.5" thickBot="1" x14ac:dyDescent="0.3">
      <c r="B17" s="19" t="s">
        <v>21</v>
      </c>
      <c r="C17" s="20"/>
      <c r="D17" s="20"/>
      <c r="E17" s="21"/>
      <c r="F17" s="14">
        <v>7121436</v>
      </c>
    </row>
    <row r="18" spans="2:6" ht="16.5" thickBot="1" x14ac:dyDescent="0.3">
      <c r="B18" s="19" t="s">
        <v>22</v>
      </c>
      <c r="C18" s="20"/>
      <c r="D18" s="20"/>
      <c r="E18" s="21"/>
      <c r="F18" s="14">
        <f>F16-F17</f>
        <v>346394128.02999997</v>
      </c>
    </row>
    <row r="19" spans="2:6" ht="16.5" thickBot="1" x14ac:dyDescent="0.3">
      <c r="B19" s="19" t="s">
        <v>23</v>
      </c>
      <c r="C19" s="20"/>
      <c r="D19" s="20"/>
      <c r="E19" s="21"/>
      <c r="F19" s="14">
        <v>7094138</v>
      </c>
    </row>
    <row r="20" spans="2:6" ht="16.5" thickBot="1" x14ac:dyDescent="0.3">
      <c r="B20" s="22" t="s">
        <v>24</v>
      </c>
      <c r="C20" s="23"/>
      <c r="D20" s="23"/>
      <c r="E20" s="24"/>
      <c r="F20" s="14">
        <f>F18-F19</f>
        <v>339299990.02999997</v>
      </c>
    </row>
    <row r="21" spans="2:6" ht="16.5" thickBot="1" x14ac:dyDescent="0.3">
      <c r="B21" s="19" t="s">
        <v>30</v>
      </c>
      <c r="C21" s="20"/>
      <c r="D21" s="20"/>
      <c r="E21" s="21"/>
      <c r="F21" s="14">
        <v>7059810</v>
      </c>
    </row>
    <row r="22" spans="2:6" ht="16.5" thickBot="1" x14ac:dyDescent="0.3">
      <c r="B22" s="22" t="s">
        <v>31</v>
      </c>
      <c r="C22" s="23"/>
      <c r="D22" s="23"/>
      <c r="E22" s="24"/>
      <c r="F22" s="14">
        <f>F20-F21</f>
        <v>332240180.02999997</v>
      </c>
    </row>
    <row r="23" spans="2:6" ht="16.5" thickBot="1" x14ac:dyDescent="0.3">
      <c r="B23" s="19" t="s">
        <v>21</v>
      </c>
      <c r="C23" s="20"/>
      <c r="D23" s="20"/>
      <c r="E23" s="21"/>
      <c r="F23" s="14">
        <v>7017900</v>
      </c>
    </row>
    <row r="24" spans="2:6" ht="16.5" thickBot="1" x14ac:dyDescent="0.3">
      <c r="B24" s="19" t="s">
        <v>22</v>
      </c>
      <c r="C24" s="20"/>
      <c r="D24" s="20"/>
      <c r="E24" s="21"/>
      <c r="F24" s="14">
        <f>F22-F23</f>
        <v>325222280.02999997</v>
      </c>
    </row>
    <row r="25" spans="2:6" ht="16.5" thickBot="1" x14ac:dyDescent="0.3">
      <c r="B25" s="19" t="s">
        <v>23</v>
      </c>
      <c r="C25" s="20"/>
      <c r="D25" s="20"/>
      <c r="E25" s="21"/>
      <c r="F25" s="14">
        <v>6977277</v>
      </c>
    </row>
    <row r="26" spans="2:6" ht="16.5" thickBot="1" x14ac:dyDescent="0.3">
      <c r="B26" s="22" t="s">
        <v>24</v>
      </c>
      <c r="C26" s="23"/>
      <c r="D26" s="23"/>
      <c r="E26" s="24"/>
      <c r="F26" s="14">
        <f>F24-F25</f>
        <v>318245003.02999997</v>
      </c>
    </row>
    <row r="27" spans="2:6" ht="16.5" thickBot="1" x14ac:dyDescent="0.3">
      <c r="B27" s="19" t="s">
        <v>30</v>
      </c>
      <c r="C27" s="20"/>
      <c r="D27" s="20"/>
      <c r="E27" s="21"/>
      <c r="F27" s="14">
        <v>6934245</v>
      </c>
    </row>
    <row r="28" spans="2:6" ht="16.5" thickBot="1" x14ac:dyDescent="0.3">
      <c r="B28" s="22" t="s">
        <v>31</v>
      </c>
      <c r="C28" s="23"/>
      <c r="D28" s="23"/>
      <c r="E28" s="24"/>
      <c r="F28" s="14">
        <f>F26-F27</f>
        <v>311310758.02999997</v>
      </c>
    </row>
    <row r="29" spans="2:6" ht="16.5" thickBot="1" x14ac:dyDescent="0.3">
      <c r="B29" s="45" t="s">
        <v>21</v>
      </c>
      <c r="C29" s="56"/>
      <c r="D29" s="56"/>
      <c r="E29" s="46"/>
      <c r="F29" s="14">
        <v>6877718</v>
      </c>
    </row>
    <row r="30" spans="2:6" ht="16.5" thickBot="1" x14ac:dyDescent="0.3">
      <c r="B30" s="45" t="s">
        <v>22</v>
      </c>
      <c r="C30" s="56"/>
      <c r="D30" s="56"/>
      <c r="E30" s="46"/>
      <c r="F30" s="14">
        <f>F28-F29</f>
        <v>304433040.02999997</v>
      </c>
    </row>
    <row r="31" spans="2:6" ht="16.5" thickBot="1" x14ac:dyDescent="0.3">
      <c r="B31" s="45" t="s">
        <v>23</v>
      </c>
      <c r="C31" s="56"/>
      <c r="D31" s="56"/>
      <c r="E31" s="46"/>
      <c r="F31" s="14">
        <v>6828391</v>
      </c>
    </row>
    <row r="32" spans="2:6" ht="16.5" thickBot="1" x14ac:dyDescent="0.3">
      <c r="B32" s="45" t="s">
        <v>24</v>
      </c>
      <c r="C32" s="56"/>
      <c r="D32" s="56"/>
      <c r="E32" s="46"/>
      <c r="F32" s="14">
        <f>F30-F31</f>
        <v>297604649.02999997</v>
      </c>
    </row>
    <row r="33" spans="2:6" ht="16.5" thickBot="1" x14ac:dyDescent="0.3">
      <c r="B33" s="45" t="s">
        <v>30</v>
      </c>
      <c r="C33" s="56"/>
      <c r="D33" s="56"/>
      <c r="E33" s="46"/>
      <c r="F33" s="14">
        <v>6776654</v>
      </c>
    </row>
    <row r="34" spans="2:6" ht="16.5" thickBot="1" x14ac:dyDescent="0.3">
      <c r="B34" s="45" t="s">
        <v>31</v>
      </c>
      <c r="C34" s="56"/>
      <c r="D34" s="56"/>
      <c r="E34" s="46"/>
      <c r="F34" s="14">
        <f>F32-F33</f>
        <v>290827995.02999997</v>
      </c>
    </row>
    <row r="35" spans="2:6" ht="16.5" thickBot="1" x14ac:dyDescent="0.3">
      <c r="B35" s="55"/>
      <c r="C35" s="55"/>
      <c r="D35" s="55"/>
      <c r="E35" s="55"/>
      <c r="F35" s="16"/>
    </row>
    <row r="36" spans="2:6" ht="31.5" customHeight="1" x14ac:dyDescent="0.25">
      <c r="B36" s="51"/>
      <c r="C36" s="52"/>
      <c r="D36" s="47" t="s">
        <v>33</v>
      </c>
      <c r="E36" s="49" t="s">
        <v>28</v>
      </c>
    </row>
    <row r="37" spans="2:6" ht="13.5" customHeight="1" thickBot="1" x14ac:dyDescent="0.3">
      <c r="B37" s="53"/>
      <c r="C37" s="54"/>
      <c r="D37" s="48"/>
      <c r="E37" s="50"/>
    </row>
    <row r="38" spans="2:6" ht="16.5" thickBot="1" x14ac:dyDescent="0.3">
      <c r="B38" s="43" t="s">
        <v>25</v>
      </c>
      <c r="C38" s="44"/>
      <c r="D38" s="14">
        <v>1716471.97</v>
      </c>
      <c r="E38" s="14">
        <v>1834578</v>
      </c>
    </row>
    <row r="39" spans="2:6" ht="16.5" thickBot="1" x14ac:dyDescent="0.3">
      <c r="B39" s="45" t="s">
        <v>26</v>
      </c>
      <c r="C39" s="46"/>
      <c r="D39" s="14">
        <v>375019109.02999997</v>
      </c>
      <c r="E39" s="14">
        <v>290827995.02999997</v>
      </c>
    </row>
    <row r="40" spans="2:6" ht="16.5" thickBot="1" x14ac:dyDescent="0.3">
      <c r="B40" s="45" t="s">
        <v>27</v>
      </c>
      <c r="C40" s="46"/>
      <c r="D40" s="18">
        <f>D39/D38</f>
        <v>218.48251272638024</v>
      </c>
      <c r="E40" s="18">
        <f>E39/E38</f>
        <v>158.52582720930914</v>
      </c>
    </row>
    <row r="41" spans="2:6" ht="16.5" thickBot="1" x14ac:dyDescent="0.3">
      <c r="B41" s="15"/>
      <c r="C41" s="15"/>
      <c r="D41" s="17"/>
      <c r="E41" s="17"/>
    </row>
    <row r="42" spans="2:6" ht="15.75" customHeight="1" x14ac:dyDescent="0.25">
      <c r="B42" s="51"/>
      <c r="C42" s="52"/>
      <c r="D42" s="47" t="s">
        <v>33</v>
      </c>
      <c r="E42" s="49" t="s">
        <v>28</v>
      </c>
    </row>
    <row r="43" spans="2:6" ht="16.5" thickBot="1" x14ac:dyDescent="0.3">
      <c r="B43" s="53"/>
      <c r="C43" s="54"/>
      <c r="D43" s="48"/>
      <c r="E43" s="50"/>
    </row>
    <row r="44" spans="2:6" ht="16.5" thickBot="1" x14ac:dyDescent="0.3">
      <c r="B44" s="43" t="s">
        <v>29</v>
      </c>
      <c r="C44" s="44"/>
      <c r="D44" s="14">
        <v>913994702.48000002</v>
      </c>
      <c r="E44" s="14">
        <v>428055441.93000001</v>
      </c>
    </row>
    <row r="45" spans="2:6" ht="16.5" thickBot="1" x14ac:dyDescent="0.3">
      <c r="B45" s="45" t="s">
        <v>26</v>
      </c>
      <c r="C45" s="46"/>
      <c r="D45" s="14">
        <v>375019109.02999997</v>
      </c>
      <c r="E45" s="14">
        <v>290827995.02999997</v>
      </c>
    </row>
    <row r="46" spans="2:6" ht="16.5" thickBot="1" x14ac:dyDescent="0.3">
      <c r="B46" s="45" t="s">
        <v>27</v>
      </c>
      <c r="C46" s="46"/>
      <c r="D46" s="18">
        <f>D45/D44</f>
        <v>0.41030774906291773</v>
      </c>
      <c r="E46" s="18">
        <f>E45/E44</f>
        <v>0.67941665154103825</v>
      </c>
    </row>
  </sheetData>
  <mergeCells count="49">
    <mergeCell ref="B34:E34"/>
    <mergeCell ref="B46:C46"/>
    <mergeCell ref="B42:C43"/>
    <mergeCell ref="D42:D43"/>
    <mergeCell ref="E42:E43"/>
    <mergeCell ref="B44:C44"/>
    <mergeCell ref="B45:C45"/>
    <mergeCell ref="B39:C39"/>
    <mergeCell ref="B40:C40"/>
    <mergeCell ref="D36:D37"/>
    <mergeCell ref="E36:E37"/>
    <mergeCell ref="B36:C37"/>
    <mergeCell ref="B38:C38"/>
    <mergeCell ref="B10:E10"/>
    <mergeCell ref="B11:E11"/>
    <mergeCell ref="B15:E15"/>
    <mergeCell ref="B16:E16"/>
    <mergeCell ref="B17:E17"/>
    <mergeCell ref="B18:E18"/>
    <mergeCell ref="B19:E19"/>
    <mergeCell ref="B20:E20"/>
    <mergeCell ref="B21:E21"/>
    <mergeCell ref="B22:E22"/>
    <mergeCell ref="B29:E29"/>
    <mergeCell ref="B30:E30"/>
    <mergeCell ref="B31:E31"/>
    <mergeCell ref="B32:E32"/>
    <mergeCell ref="B33:E33"/>
    <mergeCell ref="B23:E23"/>
    <mergeCell ref="B2:J2"/>
    <mergeCell ref="B3:J3"/>
    <mergeCell ref="B4:J4"/>
    <mergeCell ref="K2:K4"/>
    <mergeCell ref="J5:K5"/>
    <mergeCell ref="B5:B6"/>
    <mergeCell ref="C5:C6"/>
    <mergeCell ref="D5:D6"/>
    <mergeCell ref="E5:E6"/>
    <mergeCell ref="F5:F6"/>
    <mergeCell ref="G5:G6"/>
    <mergeCell ref="B12:E12"/>
    <mergeCell ref="B13:E13"/>
    <mergeCell ref="B14:E14"/>
    <mergeCell ref="B9:E9"/>
    <mergeCell ref="B24:E24"/>
    <mergeCell ref="B25:E25"/>
    <mergeCell ref="B26:E26"/>
    <mergeCell ref="B27:E27"/>
    <mergeCell ref="B28:E28"/>
  </mergeCells>
  <pageMargins left="0.7" right="0.7" top="0.75" bottom="0.75" header="0.3" footer="0.3"/>
  <pageSetup paperSize="5" scale="5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OBLI PAG</vt:lpstr>
    </vt:vector>
  </TitlesOfParts>
  <Company>Ayuntamiento Tonala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Medrano</dc:creator>
  <cp:lastModifiedBy>Direccion  Finanzas</cp:lastModifiedBy>
  <cp:lastPrinted>2025-08-20T20:10:48Z</cp:lastPrinted>
  <dcterms:created xsi:type="dcterms:W3CDTF">2018-11-05T18:55:36Z</dcterms:created>
  <dcterms:modified xsi:type="dcterms:W3CDTF">2026-01-09T21:15:44Z</dcterms:modified>
</cp:coreProperties>
</file>